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en_skoroszyt"/>
  <mc:AlternateContent xmlns:mc="http://schemas.openxmlformats.org/markup-compatibility/2006">
    <mc:Choice Requires="x15">
      <x15ac:absPath xmlns:x15ac="http://schemas.microsoft.com/office/spreadsheetml/2010/11/ac" url="D:\Users\p.wozniak.PZWPOZNAN\Desktop\"/>
    </mc:Choice>
  </mc:AlternateContent>
  <xr:revisionPtr revIDLastSave="0" documentId="13_ncr:1_{499A2C32-A1DD-40F8-AD7F-597D8C13B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WODY" sheetId="1" r:id="rId1"/>
    <sheet name="dane do tabeli" sheetId="2" state="hidden" r:id="rId2"/>
  </sheets>
  <definedNames>
    <definedName name="_xlnm._FilterDatabase" localSheetId="1" hidden="1">'dane do tabeli'!$D$2:$E$132</definedName>
    <definedName name="_xlnm._FilterDatabase" localSheetId="0" hidden="1">ZAWODY!$H$6:$H$20</definedName>
    <definedName name="AKWENY">'dane do tabeli'!$D$2:$D$132</definedName>
    <definedName name="DYSCYPLINA">'dane do tabeli'!$G$2:$G$10</definedName>
    <definedName name="KOLO">'dane do tabeli'!$B$2:$B$130</definedName>
    <definedName name="RODZAJ_ZAWODOW">'dane do tabeli'!$I$2:$I$9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6" i="1"/>
  <c r="N7" i="1"/>
  <c r="L21" i="1"/>
  <c r="M21" i="1"/>
  <c r="L22" i="1"/>
  <c r="M22" i="1"/>
  <c r="L23" i="1"/>
  <c r="M23" i="1"/>
  <c r="L24" i="1"/>
  <c r="M24" i="1"/>
  <c r="L25" i="1"/>
  <c r="M2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6" i="1"/>
</calcChain>
</file>

<file path=xl/sharedStrings.xml><?xml version="1.0" encoding="utf-8"?>
<sst xmlns="http://schemas.openxmlformats.org/spreadsheetml/2006/main" count="460" uniqueCount="297">
  <si>
    <t>Lp.</t>
  </si>
  <si>
    <t>Koło PZW Nr 001 Delfin w Biedrusku</t>
  </si>
  <si>
    <t>Koło PZW Nr 002 Baszta w Buku</t>
  </si>
  <si>
    <t>Koło PZW Nr 004 Olszynka w Czempiniu</t>
  </si>
  <si>
    <t>Koło PZW Nr 005 Dolsk</t>
  </si>
  <si>
    <t>Koło PZW Nr 006 Dopiewo</t>
  </si>
  <si>
    <t>Koło PZW Nr 010 Kolejarz w Gnieźnie</t>
  </si>
  <si>
    <t>Koło PZW Nr 011 Polania w Gnieźnie</t>
  </si>
  <si>
    <t>Koło PZW Nr 012 Trepko w Gnieźnie</t>
  </si>
  <si>
    <t>Koło PZW Nr 013 Granowo</t>
  </si>
  <si>
    <t>Koło PZW Nr 014 Grodzisk Wlkp.</t>
  </si>
  <si>
    <t>Koło PZW Nr 015 Iwno</t>
  </si>
  <si>
    <t>Koło PZW Nr 017 Kostrzyn</t>
  </si>
  <si>
    <t>Koło PZW Nr 018 Książ Wlkp.</t>
  </si>
  <si>
    <t>Koło PZW Nr 019 Kórnik</t>
  </si>
  <si>
    <t>Koło PZW Nr 020 Kwilcz</t>
  </si>
  <si>
    <t>Koło PZW Nr 021 Lubonianka w Luboniu</t>
  </si>
  <si>
    <t>Koło PZW Nr 023 WPPZ w Luboniu</t>
  </si>
  <si>
    <t>Koło PZW Nr 024 Lwówek</t>
  </si>
  <si>
    <t>Koło PZW Nr 025 Łabiszynek</t>
  </si>
  <si>
    <t>Koło PZW Nr 027 Mosina Miasto</t>
  </si>
  <si>
    <t>Koło PZW Nr 028 Mosina-Hobby w Mosinie</t>
  </si>
  <si>
    <t>Koło PZW Nr 029 przy LZD UP w Murowanej Goślinie</t>
  </si>
  <si>
    <t>Koło PZW Nr 030 GUĆ Nowe Miasto n/Wartą</t>
  </si>
  <si>
    <t>Koło PZW Nr 031 Nowy Tomyśl</t>
  </si>
  <si>
    <t>Koło PZW Nr 032 Oborniki Miasto</t>
  </si>
  <si>
    <t>Koło PZW Nr 033 Obrzycko</t>
  </si>
  <si>
    <t>Koło PZW Nr 035 Ostroróg</t>
  </si>
  <si>
    <t>Koło PZW Nr 036 Orzechowo</t>
  </si>
  <si>
    <t>Koło PZW Nr 040 Pobiedziska</t>
  </si>
  <si>
    <t>Koło PZW Nr 041 Puszczykowo</t>
  </si>
  <si>
    <t>Koło PZW Nr 042 Uniwersytet Medyczny w Poznaniu</t>
  </si>
  <si>
    <t>Koło PZW Nr 043 Uniwersytet Przyrodniczy w Poznaniu</t>
  </si>
  <si>
    <t>Koło PZW Nr 045 Tarpan w Poznaniu</t>
  </si>
  <si>
    <t>Koło PZW Nr 046 Budopol w Poznaniu</t>
  </si>
  <si>
    <t>Koło PZW Nr 048 Centra w Poznaniu</t>
  </si>
  <si>
    <t>Koło PZW Nr 051 Troć w Poznaniu</t>
  </si>
  <si>
    <t>Koło PZW Nr 052 Energetyk w Czerwonaku</t>
  </si>
  <si>
    <t>Koło PZW Nr 056 Grunwald w Poznaniu</t>
  </si>
  <si>
    <t>Koło PZW Nr 057 HCP w Poznaniu</t>
  </si>
  <si>
    <t>Koło PZW Nr 059 Rzemieślnik w Poznaniu</t>
  </si>
  <si>
    <t>Koło PZW Nr 060 Jeżyce w Poznaniu</t>
  </si>
  <si>
    <t>Koło PZW Nr 062 Leszcz w Poznaniu</t>
  </si>
  <si>
    <t>Koło PZW Nr 065 Kolejarz w Poznaniu</t>
  </si>
  <si>
    <t>Koło PZW Nr 067 Lipień w Poznaniu</t>
  </si>
  <si>
    <t>Koło PZW Nr 068 Lotnik w Poznaniu</t>
  </si>
  <si>
    <t>Koło PZW Nr 070 Łożyska w Poznaniu</t>
  </si>
  <si>
    <t>Koło PZW Nr 071 Odlewnik w Poznaniu</t>
  </si>
  <si>
    <t>Koło PZW Nr 078 Noteć w Poznaniu</t>
  </si>
  <si>
    <t>Koło PZW Nr 086 Orlik w Poznaniu</t>
  </si>
  <si>
    <t>Koło PZW Nr 091 Rataje w Poznaniu</t>
  </si>
  <si>
    <t>Koło PZW Nr 093 Sołacz-Winiary w Poznaniu</t>
  </si>
  <si>
    <t>Koło PZW Nr 094 Wierzbak w Poznaniu</t>
  </si>
  <si>
    <t>Koło PZW Nr 097 Starołęka w Poznaniu</t>
  </si>
  <si>
    <t>Koło PZW Nr 100 Śródka w Poznaniu</t>
  </si>
  <si>
    <t>Koło PZW Nr 101 Śródmieście w Poznaniu</t>
  </si>
  <si>
    <t>Koło PZW Nr 105 Tramwajarz w Poznaniu</t>
  </si>
  <si>
    <t>Koło PZW Nr 111 Wilda w Poznaniu</t>
  </si>
  <si>
    <t>Koło PZW Nr 112 Winogrady w Poznaniu</t>
  </si>
  <si>
    <t>Koło PZW Nr 113 Veolia w Poznaniu</t>
  </si>
  <si>
    <t>Koło PZW Nr 116 Rakoniewice</t>
  </si>
  <si>
    <t>Koło PZW Nr 117 Rogalin</t>
  </si>
  <si>
    <t>Koło PZW Nr 119 Sieraków</t>
  </si>
  <si>
    <t>Koło PZW Nr 120 Skoki</t>
  </si>
  <si>
    <t>Koło PZW Nr 121 Stęszew</t>
  </si>
  <si>
    <t>Koło PZW Nr 122 Przynęta w Suchym Lesie</t>
  </si>
  <si>
    <t>Koło PZW Nr 123 Swarzędz Miasto</t>
  </si>
  <si>
    <t>Koło PZW Nr 125 Szamotuły Miasto</t>
  </si>
  <si>
    <t>Koło PZW Nr 126 Sum Szamotuły</t>
  </si>
  <si>
    <t>Koło PZW Nr 127 Śrem Miasto</t>
  </si>
  <si>
    <t>Koło PZW Nr 128 Fala przy JW 4430 w Śremie</t>
  </si>
  <si>
    <t>Koło PZW Nr 129 Odlewnik w Śremie</t>
  </si>
  <si>
    <t>Koło PZW Nr 130 Środa Wielkopolska</t>
  </si>
  <si>
    <t>Koło PZW Nr 132 Tarnowo Podgórne</t>
  </si>
  <si>
    <t>Koło PZW Nr 133 Środowiskowe w Przeźmierowie</t>
  </si>
  <si>
    <t>Koło PZW Nr 134 Wiórek</t>
  </si>
  <si>
    <t>Koło PZW Nr 135 Września</t>
  </si>
  <si>
    <t>Koło PZW Nr 136 Zaniemyśl</t>
  </si>
  <si>
    <t>Koło PZW Nr 137 Brodnica</t>
  </si>
  <si>
    <t>Koło PZW Nr 141 Wojnówko</t>
  </si>
  <si>
    <t>Koło PZW Nr 142 SM Zielone Wzgórza w Mur. Goślinie</t>
  </si>
  <si>
    <t>Koło PZW Nr 144 Juvenia w Poznaniu</t>
  </si>
  <si>
    <t>Koło PZW Nr 148 Orfa w Poznaniu</t>
  </si>
  <si>
    <t>Koło PZW Nr 149 Kaźmierz</t>
  </si>
  <si>
    <t>Koło PZW Nr 152 Pamiątkowo</t>
  </si>
  <si>
    <t>Koło PZW Nr 153 Komorniki</t>
  </si>
  <si>
    <t>Koło PZW Nr 157 Metalplast w Obornikach</t>
  </si>
  <si>
    <t>Koło PZW Nr 158 Zatorze w Swarzędzu</t>
  </si>
  <si>
    <t>Koło PZW Nr 159 Karaś przy CK w Wielichowie</t>
  </si>
  <si>
    <t>Koło PZW Nr 164 Rzemiosło w Poznaniu</t>
  </si>
  <si>
    <t>Koło PZW Nr 168 Chrobry w Poznaniu</t>
  </si>
  <si>
    <t>Koło PZW Nr 171 Wydra w Bolewicach</t>
  </si>
  <si>
    <t>Koło PZW Nr 172 Rapa Rostarzewo</t>
  </si>
  <si>
    <t>Koło PZW Nr 173 Międzychód</t>
  </si>
  <si>
    <t>Koło PZW Nr 174 Borek Wlkp.</t>
  </si>
  <si>
    <t>Koło PZW Nr 175 Miętus w Bobulczynie</t>
  </si>
  <si>
    <t>Koło PZW Nr 177 Chemik w Kościanie</t>
  </si>
  <si>
    <t>Koło PZW Nr 178 Gostyń</t>
  </si>
  <si>
    <t>Koło PZW Nr 179 Osieczna</t>
  </si>
  <si>
    <t>Koło PZW Nr 181 Wschowa</t>
  </si>
  <si>
    <t>Koło PZW Nr 182 Kaszczor</t>
  </si>
  <si>
    <t>Koło PZW Nr 183 Leszno Miasto</t>
  </si>
  <si>
    <t>Koło PZW Nr 184 Śmigiel</t>
  </si>
  <si>
    <t>Koło PZW Nr 186 Fapom Leszno</t>
  </si>
  <si>
    <t>Koło PZW Nr 187 Melatplast Leszno</t>
  </si>
  <si>
    <t>Koło PZW Nr 188 Błotnica</t>
  </si>
  <si>
    <t>Koło PZW Nr 189 Albatros w Bojanowie</t>
  </si>
  <si>
    <t>Koło PZW Nr 190 Perkoz Poniec</t>
  </si>
  <si>
    <t>Koło PZW Nr 191 Kobylin</t>
  </si>
  <si>
    <t>Koło PZW Nr 192 Ciernik przy KM Policji w Lesznie</t>
  </si>
  <si>
    <t>Koło PZW Nr 193 LSM Leszno</t>
  </si>
  <si>
    <t>Koło PZW Nr 194 Krzywiń</t>
  </si>
  <si>
    <t>Koło PZW Nr 196 Amos Leszno</t>
  </si>
  <si>
    <t>Koło PZW Nr 197 Zakład Karny Rawicz</t>
  </si>
  <si>
    <t>Koło PZW Nr 198 Pogorzela</t>
  </si>
  <si>
    <t>Koło PZW Nr 199 Balaton Miejska Górka</t>
  </si>
  <si>
    <t>Koło PZW Nr 200 Kaszalot Szlichtyngowa</t>
  </si>
  <si>
    <t>Koło PZW Nr 202 Kościan Miasto</t>
  </si>
  <si>
    <t>Koło PZW Nr 206 Gazomet Rawicz</t>
  </si>
  <si>
    <t>Koło PZW Nr 212 Rydzyna Miasto</t>
  </si>
  <si>
    <t>Warta nr 10</t>
  </si>
  <si>
    <t>Warta nr 6</t>
  </si>
  <si>
    <t>Przebędowo</t>
  </si>
  <si>
    <t>Warta nr 7</t>
  </si>
  <si>
    <t>Warta nr 8</t>
  </si>
  <si>
    <t>Lipówka</t>
  </si>
  <si>
    <t>Kuźnickie</t>
  </si>
  <si>
    <t>Środa</t>
  </si>
  <si>
    <t>Kiełczynek</t>
  </si>
  <si>
    <t>Konarskie</t>
  </si>
  <si>
    <t>Jaraczewo</t>
  </si>
  <si>
    <t>Kanał Obry i Kościański Kanał Obry</t>
  </si>
  <si>
    <t>Jeżewo</t>
  </si>
  <si>
    <t>Żelazno</t>
  </si>
  <si>
    <t>Górznickie</t>
  </si>
  <si>
    <t>Świerczyńskie Małe</t>
  </si>
  <si>
    <t>Brzednia</t>
  </si>
  <si>
    <t>Dolskie Małe</t>
  </si>
  <si>
    <t>Dolskie Wielkie</t>
  </si>
  <si>
    <t>Lubiatówko</t>
  </si>
  <si>
    <t>Mełpińskie Małe</t>
  </si>
  <si>
    <t>Mełpińskie Wielkie</t>
  </si>
  <si>
    <t>Ostrowieczko</t>
  </si>
  <si>
    <t>Cichowo</t>
  </si>
  <si>
    <t>Zbęchy</t>
  </si>
  <si>
    <t>Drzeczkowskie</t>
  </si>
  <si>
    <t>Grodzisko</t>
  </si>
  <si>
    <t>Jezierzyckie</t>
  </si>
  <si>
    <t>Łoniewskie</t>
  </si>
  <si>
    <t>Omińskie</t>
  </si>
  <si>
    <t>Świerczyńskie Wielkie</t>
  </si>
  <si>
    <t>Witosławskie</t>
  </si>
  <si>
    <t>Wojnowickie</t>
  </si>
  <si>
    <t>Wonieskie</t>
  </si>
  <si>
    <t>Kanał Wojnowicki</t>
  </si>
  <si>
    <t>Lubosz Wielki</t>
  </si>
  <si>
    <t>Strykowskie</t>
  </si>
  <si>
    <t>Niepruszewskie</t>
  </si>
  <si>
    <t>Tomickie</t>
  </si>
  <si>
    <t xml:space="preserve">Konarzewskie </t>
  </si>
  <si>
    <t xml:space="preserve">Strzeszyńskie </t>
  </si>
  <si>
    <t>Rusałka</t>
  </si>
  <si>
    <t xml:space="preserve">Głęboczek </t>
  </si>
  <si>
    <t>Dębnickie</t>
  </si>
  <si>
    <t>Dzwonowskie</t>
  </si>
  <si>
    <t>Sławica-Borowe</t>
  </si>
  <si>
    <t>Modrze</t>
  </si>
  <si>
    <t>Byczek</t>
  </si>
  <si>
    <t>Wierzbiczańskie</t>
  </si>
  <si>
    <t>Ławiczno</t>
  </si>
  <si>
    <t>Piotrowskie</t>
  </si>
  <si>
    <t>Strzyżewskie</t>
  </si>
  <si>
    <t>Wełna nr 9</t>
  </si>
  <si>
    <t xml:space="preserve">Winiary </t>
  </si>
  <si>
    <t>Radziszewskie</t>
  </si>
  <si>
    <t>Chojeńskie</t>
  </si>
  <si>
    <t>Głuchowiec (Kuchowiec)</t>
  </si>
  <si>
    <t>Borzykowo</t>
  </si>
  <si>
    <t>Prusim Młyńskie</t>
  </si>
  <si>
    <t>Lubiwiec</t>
  </si>
  <si>
    <t>Kuchenne</t>
  </si>
  <si>
    <t>Dormowskie Duże</t>
  </si>
  <si>
    <t>Dormowskie Małe</t>
  </si>
  <si>
    <t>Krzycko Wielkie (Gołanickie)</t>
  </si>
  <si>
    <t>Krzycki Rów</t>
  </si>
  <si>
    <t>Orla</t>
  </si>
  <si>
    <t xml:space="preserve">Osłonińsko-Górskie </t>
  </si>
  <si>
    <t>Zaborowskie</t>
  </si>
  <si>
    <t>Kanał Przemęcki</t>
  </si>
  <si>
    <t>Lgiń Duży (Lgińsko)</t>
  </si>
  <si>
    <t>Lgiń Mały (Lginko)</t>
  </si>
  <si>
    <t>Wygnańczyce (Dąbie)</t>
  </si>
  <si>
    <t>Białe-Miałkie</t>
  </si>
  <si>
    <t>Breńskie</t>
  </si>
  <si>
    <t>Brzeźno</t>
  </si>
  <si>
    <t>Lincjusz</t>
  </si>
  <si>
    <t>Zapowiednik</t>
  </si>
  <si>
    <t>Kanał Miastko</t>
  </si>
  <si>
    <t>Mochyńskie</t>
  </si>
  <si>
    <t>Dominickie</t>
  </si>
  <si>
    <t>Krzywce</t>
  </si>
  <si>
    <t>Maszynek</t>
  </si>
  <si>
    <t>Małe</t>
  </si>
  <si>
    <t>Boszkowskie</t>
  </si>
  <si>
    <t>Bochenek</t>
  </si>
  <si>
    <t>Brajec</t>
  </si>
  <si>
    <t xml:space="preserve">Cegielsko </t>
  </si>
  <si>
    <t>Glinki Edy</t>
  </si>
  <si>
    <t>Godziszewskie (Lesionki)</t>
  </si>
  <si>
    <t>Golejewko</t>
  </si>
  <si>
    <t>Gołaszyn</t>
  </si>
  <si>
    <t>Kachlarski</t>
  </si>
  <si>
    <t>Kikowskie</t>
  </si>
  <si>
    <t>Krzywińskie</t>
  </si>
  <si>
    <t>Linie III</t>
  </si>
  <si>
    <t>Lipno</t>
  </si>
  <si>
    <t>Łagowo</t>
  </si>
  <si>
    <t>Łęgoń Duży</t>
  </si>
  <si>
    <t>Łęgoń Mały</t>
  </si>
  <si>
    <t>Pakosław</t>
  </si>
  <si>
    <t>Pożegowo</t>
  </si>
  <si>
    <t xml:space="preserve">Pyszczynek </t>
  </si>
  <si>
    <t>Rosnowskie dz. 128 i 193</t>
  </si>
  <si>
    <t>Rostarzewo (Rakoniewice)</t>
  </si>
  <si>
    <t>Rydzyna</t>
  </si>
  <si>
    <t>Sowiny</t>
  </si>
  <si>
    <t>Targoszyce</t>
  </si>
  <si>
    <t>Wodniki</t>
  </si>
  <si>
    <t>Zaborowice</t>
  </si>
  <si>
    <t>Zieliniec</t>
  </si>
  <si>
    <t>Ziemnice</t>
  </si>
  <si>
    <t>RZGW Poznań</t>
  </si>
  <si>
    <t>RZGW Wrocław</t>
  </si>
  <si>
    <t>Łowisko - Akwen PZW</t>
  </si>
  <si>
    <t>Nazwa zawodów</t>
  </si>
  <si>
    <t>dyscyplina</t>
  </si>
  <si>
    <t>spławikowe</t>
  </si>
  <si>
    <t>spinningowe z brzegu</t>
  </si>
  <si>
    <t>spinningowe z łodzi</t>
  </si>
  <si>
    <t>muchowe</t>
  </si>
  <si>
    <t>spławikowo-gruntowe</t>
  </si>
  <si>
    <t>mieszane</t>
  </si>
  <si>
    <t>podlodowe</t>
  </si>
  <si>
    <t>liczba zawodników</t>
  </si>
  <si>
    <t>RZGW</t>
  </si>
  <si>
    <t>wybierz z listy rozwijanej</t>
  </si>
  <si>
    <t>wybierz z listy</t>
  </si>
  <si>
    <t>Organizator - Koło PZW</t>
  </si>
  <si>
    <t>godz. od hh:mm</t>
  </si>
  <si>
    <t>godz. do hh:mm</t>
  </si>
  <si>
    <t>Wielkie (m. Ostroróg)</t>
  </si>
  <si>
    <t>Wielkie (m. Boszkowo)</t>
  </si>
  <si>
    <t>gruntowe / feeder</t>
  </si>
  <si>
    <t>Wieleńskie (z plosem Trzytoniowe)</t>
  </si>
  <si>
    <t>Przemęckie (plosa Olejnickie, Radomierskie, Przemęckie)</t>
  </si>
  <si>
    <t xml:space="preserve">Batorowo </t>
  </si>
  <si>
    <t>Data zawodów od
RRRR-MM-DD</t>
  </si>
  <si>
    <t>Data zawodów do
RRRR-MM-DD</t>
  </si>
  <si>
    <t>Kategoria zawodów</t>
  </si>
  <si>
    <t>Towarzyskie</t>
  </si>
  <si>
    <t>Mistrzostwa Koła</t>
  </si>
  <si>
    <t>Grand Prix Koła</t>
  </si>
  <si>
    <t>Grand Prix Okręgu</t>
  </si>
  <si>
    <t>Mistrzostwa Polski</t>
  </si>
  <si>
    <t>Grand Prix Polski</t>
  </si>
  <si>
    <t>Mistrzostwa Okręgu</t>
  </si>
  <si>
    <t>Mistrzostwa Rejonu</t>
  </si>
  <si>
    <t>RAPR PZW Poznań</t>
  </si>
  <si>
    <t>ZOSW PZW</t>
  </si>
  <si>
    <t>Uwagi</t>
  </si>
  <si>
    <t>Kanał Mosiński</t>
  </si>
  <si>
    <t>Kanał Obry Południowy</t>
  </si>
  <si>
    <t>Na Drugim Moście staw</t>
  </si>
  <si>
    <t>Niepruszewskie Małe (Otusz)</t>
  </si>
  <si>
    <t>starorzecze Stara Warta w Łęgu</t>
  </si>
  <si>
    <t>starorzewcze Święconka w Radzewicach</t>
  </si>
  <si>
    <t>Organizacja zawodów zgodnie z:</t>
  </si>
  <si>
    <t>ZGŁOSZENIE ZAWODÓW WĘDKARSKICH NA WODACH OGÓLNODOSTĘPNYCH OKREGU PZW W POZNANIU NA ROK 2025</t>
  </si>
  <si>
    <t>Okręg PZW w Poznaniu</t>
  </si>
  <si>
    <t>Jarociński Klub Wędkarstwa Sportowego Jar-Fish</t>
  </si>
  <si>
    <t>Klub Spinningowy Wodnik Ostrów Wielkopolski</t>
  </si>
  <si>
    <t>Henryk Dederek</t>
  </si>
  <si>
    <t>Marcin Apelt</t>
  </si>
  <si>
    <t>Klub Feederfishing przy Kole PZW Nr 26 Józefów</t>
  </si>
  <si>
    <t>Koło PZW przy WSK Kalisz</t>
  </si>
  <si>
    <t>Koło PZW Kotwica w Legnicy</t>
  </si>
  <si>
    <t>Koło PZW Nr 77 Góra Miasto</t>
  </si>
  <si>
    <t>Radzyny Małe</t>
  </si>
  <si>
    <t>Radzyny Duże</t>
  </si>
  <si>
    <t>Kocie Doły starorzecze</t>
  </si>
  <si>
    <t xml:space="preserve">Miejskie </t>
  </si>
  <si>
    <t>Mórka (Móreckie)</t>
  </si>
  <si>
    <t>Obieżne</t>
  </si>
  <si>
    <t>Tulce zalew</t>
  </si>
  <si>
    <t>INNE ….</t>
  </si>
  <si>
    <t>Miejscowość / brzeg /
dla rzek podać kilometraż i brzeg L/P</t>
  </si>
  <si>
    <t>Śrem A Mały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</si>
</sst>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5" fontId="0" fillId="0" borderId="3" xfId="0" applyNumberFormat="1" applyBorder="1" applyProtection="1">
      <protection locked="0"/>
    </xf>
    <xf numFmtId="1" fontId="0" fillId="0" borderId="3" xfId="0" applyNumberFormat="1" applyBorder="1" applyProtection="1">
      <protection locked="0"/>
    </xf>
    <xf numFmtId="0" fontId="1" fillId="4" borderId="0" xfId="0" applyFont="1" applyFill="1"/>
    <xf numFmtId="0" fontId="0" fillId="4" borderId="0" xfId="0" applyFill="1"/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/>
    <xf numFmtId="0" fontId="5" fillId="0" borderId="3" xfId="0" applyFont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Border="1"/>
    <xf numFmtId="0" fontId="0" fillId="2" borderId="3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N25"/>
  <sheetViews>
    <sheetView tabSelected="1" workbookViewId="0">
      <selection activeCell="F32" sqref="F32"/>
    </sheetView>
  </sheetViews>
  <sheetFormatPr defaultRowHeight="15" x14ac:dyDescent="0.25"/>
  <cols>
    <col min="1" max="1" width="3.5703125" bestFit="1" customWidth="1"/>
    <col min="2" max="2" width="25.140625" customWidth="1"/>
    <col min="3" max="3" width="36.28515625" customWidth="1"/>
    <col min="4" max="4" width="17" customWidth="1"/>
    <col min="5" max="5" width="9.7109375" customWidth="1"/>
    <col min="6" max="6" width="16.7109375" customWidth="1"/>
    <col min="7" max="7" width="9.7109375" customWidth="1"/>
    <col min="8" max="8" width="19.7109375" customWidth="1"/>
    <col min="9" max="9" width="20.28515625" customWidth="1"/>
    <col min="10" max="10" width="35.140625" customWidth="1"/>
    <col min="11" max="11" width="14.85546875" customWidth="1"/>
    <col min="12" max="12" width="19.28515625" customWidth="1"/>
    <col min="13" max="13" width="14.140625" customWidth="1"/>
    <col min="14" max="14" width="21.7109375" customWidth="1"/>
  </cols>
  <sheetData>
    <row r="1" spans="1:14" x14ac:dyDescent="0.25">
      <c r="A1" s="11" t="s">
        <v>277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1"/>
      <c r="B3" s="18" t="s">
        <v>247</v>
      </c>
      <c r="C3" s="17" t="s">
        <v>245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5" spans="1:14" ht="30" customHeight="1" x14ac:dyDescent="0.25">
      <c r="A5" s="5" t="s">
        <v>0</v>
      </c>
      <c r="B5" s="5" t="s">
        <v>233</v>
      </c>
      <c r="C5" s="5" t="s">
        <v>295</v>
      </c>
      <c r="D5" s="14" t="s">
        <v>256</v>
      </c>
      <c r="E5" s="14" t="s">
        <v>248</v>
      </c>
      <c r="F5" s="13" t="s">
        <v>257</v>
      </c>
      <c r="G5" s="13" t="s">
        <v>249</v>
      </c>
      <c r="H5" s="5" t="s">
        <v>258</v>
      </c>
      <c r="I5" s="5" t="s">
        <v>235</v>
      </c>
      <c r="J5" s="5" t="s">
        <v>234</v>
      </c>
      <c r="K5" s="5" t="s">
        <v>243</v>
      </c>
      <c r="L5" s="15" t="s">
        <v>276</v>
      </c>
      <c r="M5" s="15" t="s">
        <v>244</v>
      </c>
      <c r="N5" s="15" t="s">
        <v>269</v>
      </c>
    </row>
    <row r="6" spans="1:14" x14ac:dyDescent="0.25">
      <c r="A6" s="3">
        <v>1</v>
      </c>
      <c r="B6" s="7" t="s">
        <v>245</v>
      </c>
      <c r="C6" s="7"/>
      <c r="D6" s="8"/>
      <c r="E6" s="9"/>
      <c r="F6" s="8"/>
      <c r="G6" s="9"/>
      <c r="H6" s="7" t="s">
        <v>246</v>
      </c>
      <c r="I6" s="7" t="s">
        <v>246</v>
      </c>
      <c r="J6" s="7"/>
      <c r="K6" s="10"/>
      <c r="L6" s="16" t="e">
        <f>VLOOKUP(H6,'dane do tabeli'!$I$2:$J$10,2,FALSE)</f>
        <v>#N/A</v>
      </c>
      <c r="M6" s="6" t="str">
        <f>VLOOKUP(B6,'dane do tabeli'!$D$2:$E$132,2,TRUE)</f>
        <v>RZGW Poznań</v>
      </c>
      <c r="N6" s="19" t="str">
        <f>IF(B6="Rydzyna","wymagana dodatkowa zgoda ZZLeszno","")</f>
        <v/>
      </c>
    </row>
    <row r="7" spans="1:14" x14ac:dyDescent="0.25">
      <c r="A7" s="3">
        <v>2</v>
      </c>
      <c r="B7" s="7" t="s">
        <v>245</v>
      </c>
      <c r="C7" s="7"/>
      <c r="D7" s="8"/>
      <c r="E7" s="9"/>
      <c r="F7" s="8"/>
      <c r="G7" s="9"/>
      <c r="H7" s="7" t="s">
        <v>246</v>
      </c>
      <c r="I7" s="7" t="s">
        <v>246</v>
      </c>
      <c r="J7" s="7"/>
      <c r="K7" s="10"/>
      <c r="L7" s="16" t="e">
        <f>VLOOKUP(H7,'dane do tabeli'!$I$2:$J$10,2,FALSE)</f>
        <v>#N/A</v>
      </c>
      <c r="M7" s="6" t="str">
        <f>VLOOKUP(B7,'dane do tabeli'!$D$2:$E$132,2,TRUE)</f>
        <v>RZGW Poznań</v>
      </c>
      <c r="N7" s="19" t="str">
        <f>IF(B7="Rydzyna","wymagana dodatkowa zgoda ZZLeszno","")</f>
        <v/>
      </c>
    </row>
    <row r="8" spans="1:14" x14ac:dyDescent="0.25">
      <c r="A8" s="3">
        <v>3</v>
      </c>
      <c r="B8" s="7" t="s">
        <v>245</v>
      </c>
      <c r="C8" s="7"/>
      <c r="D8" s="8"/>
      <c r="E8" s="9"/>
      <c r="F8" s="8"/>
      <c r="G8" s="9"/>
      <c r="H8" s="7" t="s">
        <v>246</v>
      </c>
      <c r="I8" s="7" t="s">
        <v>246</v>
      </c>
      <c r="J8" s="7"/>
      <c r="K8" s="10"/>
      <c r="L8" s="16" t="e">
        <f>VLOOKUP(H8,'dane do tabeli'!$I$2:$J$10,2,FALSE)</f>
        <v>#N/A</v>
      </c>
      <c r="M8" s="6" t="str">
        <f>VLOOKUP(B8,'dane do tabeli'!$D$2:$E$132,2,TRUE)</f>
        <v>RZGW Poznań</v>
      </c>
      <c r="N8" s="19" t="str">
        <f t="shared" ref="N8:N25" si="0">IF(B8="Rydzyna","wymagana dodatkowa zgoda ZZLeszno","")</f>
        <v/>
      </c>
    </row>
    <row r="9" spans="1:14" x14ac:dyDescent="0.25">
      <c r="A9" s="3">
        <v>4</v>
      </c>
      <c r="B9" s="7" t="s">
        <v>245</v>
      </c>
      <c r="C9" s="7"/>
      <c r="D9" s="8"/>
      <c r="E9" s="9"/>
      <c r="F9" s="8"/>
      <c r="G9" s="9"/>
      <c r="H9" s="7" t="s">
        <v>246</v>
      </c>
      <c r="I9" s="7" t="s">
        <v>246</v>
      </c>
      <c r="J9" s="7"/>
      <c r="K9" s="10"/>
      <c r="L9" s="16" t="e">
        <f>VLOOKUP(H9,'dane do tabeli'!$I$2:$J$10,2,FALSE)</f>
        <v>#N/A</v>
      </c>
      <c r="M9" s="6" t="str">
        <f>VLOOKUP(B9,'dane do tabeli'!$D$2:$E$132,2,TRUE)</f>
        <v>RZGW Poznań</v>
      </c>
      <c r="N9" s="19" t="str">
        <f t="shared" si="0"/>
        <v/>
      </c>
    </row>
    <row r="10" spans="1:14" x14ac:dyDescent="0.25">
      <c r="A10" s="3">
        <v>5</v>
      </c>
      <c r="B10" s="7" t="s">
        <v>245</v>
      </c>
      <c r="C10" s="7"/>
      <c r="D10" s="8"/>
      <c r="E10" s="9"/>
      <c r="F10" s="8"/>
      <c r="G10" s="9"/>
      <c r="H10" s="7" t="s">
        <v>246</v>
      </c>
      <c r="I10" s="7" t="s">
        <v>246</v>
      </c>
      <c r="J10" s="7"/>
      <c r="K10" s="10"/>
      <c r="L10" s="16" t="e">
        <f>VLOOKUP(H10,'dane do tabeli'!$I$2:$J$10,2,FALSE)</f>
        <v>#N/A</v>
      </c>
      <c r="M10" s="6" t="str">
        <f>VLOOKUP(B10,'dane do tabeli'!$D$2:$E$132,2,TRUE)</f>
        <v>RZGW Poznań</v>
      </c>
      <c r="N10" s="19" t="str">
        <f t="shared" si="0"/>
        <v/>
      </c>
    </row>
    <row r="11" spans="1:14" x14ac:dyDescent="0.25">
      <c r="A11" s="3">
        <v>6</v>
      </c>
      <c r="B11" s="7" t="s">
        <v>245</v>
      </c>
      <c r="C11" s="7"/>
      <c r="D11" s="8"/>
      <c r="E11" s="9"/>
      <c r="F11" s="8"/>
      <c r="G11" s="9"/>
      <c r="H11" s="7" t="s">
        <v>246</v>
      </c>
      <c r="I11" s="7" t="s">
        <v>246</v>
      </c>
      <c r="J11" s="7"/>
      <c r="K11" s="10"/>
      <c r="L11" s="16" t="e">
        <f>VLOOKUP(H11,'dane do tabeli'!$I$2:$J$10,2,FALSE)</f>
        <v>#N/A</v>
      </c>
      <c r="M11" s="6" t="str">
        <f>VLOOKUP(B11,'dane do tabeli'!$D$2:$E$132,2,TRUE)</f>
        <v>RZGW Poznań</v>
      </c>
      <c r="N11" s="19" t="str">
        <f t="shared" si="0"/>
        <v/>
      </c>
    </row>
    <row r="12" spans="1:14" x14ac:dyDescent="0.25">
      <c r="A12" s="3">
        <v>7</v>
      </c>
      <c r="B12" s="7" t="s">
        <v>245</v>
      </c>
      <c r="C12" s="7"/>
      <c r="D12" s="8"/>
      <c r="E12" s="9"/>
      <c r="F12" s="8"/>
      <c r="G12" s="9"/>
      <c r="H12" s="7" t="s">
        <v>246</v>
      </c>
      <c r="I12" s="7" t="s">
        <v>246</v>
      </c>
      <c r="J12" s="7"/>
      <c r="K12" s="10"/>
      <c r="L12" s="16" t="e">
        <f>VLOOKUP(H12,'dane do tabeli'!$I$2:$J$10,2,FALSE)</f>
        <v>#N/A</v>
      </c>
      <c r="M12" s="6" t="str">
        <f>VLOOKUP(B12,'dane do tabeli'!$D$2:$E$132,2,TRUE)</f>
        <v>RZGW Poznań</v>
      </c>
      <c r="N12" s="19" t="str">
        <f t="shared" si="0"/>
        <v/>
      </c>
    </row>
    <row r="13" spans="1:14" x14ac:dyDescent="0.25">
      <c r="A13" s="3">
        <v>8</v>
      </c>
      <c r="B13" s="7" t="s">
        <v>245</v>
      </c>
      <c r="C13" s="7"/>
      <c r="D13" s="8"/>
      <c r="E13" s="9"/>
      <c r="F13" s="8"/>
      <c r="G13" s="9"/>
      <c r="H13" s="7" t="s">
        <v>246</v>
      </c>
      <c r="I13" s="7" t="s">
        <v>246</v>
      </c>
      <c r="J13" s="7"/>
      <c r="K13" s="10"/>
      <c r="L13" s="16" t="e">
        <f>VLOOKUP(H13,'dane do tabeli'!$I$2:$J$10,2,FALSE)</f>
        <v>#N/A</v>
      </c>
      <c r="M13" s="6" t="str">
        <f>VLOOKUP(B13,'dane do tabeli'!$D$2:$E$132,2,TRUE)</f>
        <v>RZGW Poznań</v>
      </c>
      <c r="N13" s="19" t="str">
        <f t="shared" si="0"/>
        <v/>
      </c>
    </row>
    <row r="14" spans="1:14" x14ac:dyDescent="0.25">
      <c r="A14" s="3">
        <v>9</v>
      </c>
      <c r="B14" s="7" t="s">
        <v>245</v>
      </c>
      <c r="C14" s="7"/>
      <c r="D14" s="8"/>
      <c r="E14" s="9"/>
      <c r="F14" s="8"/>
      <c r="G14" s="9"/>
      <c r="H14" s="7" t="s">
        <v>246</v>
      </c>
      <c r="I14" s="7" t="s">
        <v>246</v>
      </c>
      <c r="J14" s="7"/>
      <c r="K14" s="10"/>
      <c r="L14" s="16" t="e">
        <f>VLOOKUP(H14,'dane do tabeli'!$I$2:$J$10,2,FALSE)</f>
        <v>#N/A</v>
      </c>
      <c r="M14" s="6" t="str">
        <f>VLOOKUP(B14,'dane do tabeli'!$D$2:$E$132,2,TRUE)</f>
        <v>RZGW Poznań</v>
      </c>
      <c r="N14" s="19" t="str">
        <f t="shared" si="0"/>
        <v/>
      </c>
    </row>
    <row r="15" spans="1:14" x14ac:dyDescent="0.25">
      <c r="A15" s="3">
        <v>10</v>
      </c>
      <c r="B15" s="7" t="s">
        <v>245</v>
      </c>
      <c r="C15" s="7"/>
      <c r="D15" s="8"/>
      <c r="E15" s="9"/>
      <c r="F15" s="8"/>
      <c r="G15" s="9"/>
      <c r="H15" s="7" t="s">
        <v>246</v>
      </c>
      <c r="I15" s="7" t="s">
        <v>246</v>
      </c>
      <c r="J15" s="7"/>
      <c r="K15" s="10"/>
      <c r="L15" s="16" t="e">
        <f>VLOOKUP(H15,'dane do tabeli'!$I$2:$J$10,2,FALSE)</f>
        <v>#N/A</v>
      </c>
      <c r="M15" s="6" t="str">
        <f>VLOOKUP(B15,'dane do tabeli'!$D$2:$E$132,2,TRUE)</f>
        <v>RZGW Poznań</v>
      </c>
      <c r="N15" s="19" t="str">
        <f t="shared" si="0"/>
        <v/>
      </c>
    </row>
    <row r="16" spans="1:14" x14ac:dyDescent="0.25">
      <c r="A16" s="3">
        <v>11</v>
      </c>
      <c r="B16" s="7" t="s">
        <v>245</v>
      </c>
      <c r="C16" s="7"/>
      <c r="D16" s="8"/>
      <c r="E16" s="9"/>
      <c r="F16" s="8"/>
      <c r="G16" s="9"/>
      <c r="H16" s="7" t="s">
        <v>246</v>
      </c>
      <c r="I16" s="7" t="s">
        <v>246</v>
      </c>
      <c r="J16" s="7"/>
      <c r="K16" s="10"/>
      <c r="L16" s="16" t="e">
        <f>VLOOKUP(H16,'dane do tabeli'!$I$2:$J$10,2,FALSE)</f>
        <v>#N/A</v>
      </c>
      <c r="M16" s="6" t="str">
        <f>VLOOKUP(B16,'dane do tabeli'!$D$2:$E$132,2,TRUE)</f>
        <v>RZGW Poznań</v>
      </c>
      <c r="N16" s="19" t="str">
        <f t="shared" si="0"/>
        <v/>
      </c>
    </row>
    <row r="17" spans="1:14" x14ac:dyDescent="0.25">
      <c r="A17" s="3">
        <v>12</v>
      </c>
      <c r="B17" s="7" t="s">
        <v>245</v>
      </c>
      <c r="C17" s="7"/>
      <c r="D17" s="8"/>
      <c r="E17" s="9"/>
      <c r="F17" s="8"/>
      <c r="G17" s="9"/>
      <c r="H17" s="7" t="s">
        <v>246</v>
      </c>
      <c r="I17" s="7" t="s">
        <v>246</v>
      </c>
      <c r="J17" s="7"/>
      <c r="K17" s="10"/>
      <c r="L17" s="16" t="e">
        <f>VLOOKUP(H17,'dane do tabeli'!$I$2:$J$10,2,FALSE)</f>
        <v>#N/A</v>
      </c>
      <c r="M17" s="6" t="str">
        <f>VLOOKUP(B17,'dane do tabeli'!$D$2:$E$132,2,TRUE)</f>
        <v>RZGW Poznań</v>
      </c>
      <c r="N17" s="19" t="str">
        <f t="shared" si="0"/>
        <v/>
      </c>
    </row>
    <row r="18" spans="1:14" x14ac:dyDescent="0.25">
      <c r="A18" s="3">
        <v>13</v>
      </c>
      <c r="B18" s="7" t="s">
        <v>245</v>
      </c>
      <c r="C18" s="7"/>
      <c r="D18" s="8"/>
      <c r="E18" s="9"/>
      <c r="F18" s="8"/>
      <c r="G18" s="9"/>
      <c r="H18" s="7" t="s">
        <v>246</v>
      </c>
      <c r="I18" s="7" t="s">
        <v>246</v>
      </c>
      <c r="J18" s="7"/>
      <c r="K18" s="10"/>
      <c r="L18" s="16" t="e">
        <f>VLOOKUP(H18,'dane do tabeli'!$I$2:$J$10,2,FALSE)</f>
        <v>#N/A</v>
      </c>
      <c r="M18" s="6" t="str">
        <f>VLOOKUP(B18,'dane do tabeli'!$D$2:$E$132,2,TRUE)</f>
        <v>RZGW Poznań</v>
      </c>
      <c r="N18" s="19" t="str">
        <f t="shared" si="0"/>
        <v/>
      </c>
    </row>
    <row r="19" spans="1:14" x14ac:dyDescent="0.25">
      <c r="A19" s="3">
        <v>14</v>
      </c>
      <c r="B19" s="7" t="s">
        <v>245</v>
      </c>
      <c r="C19" s="7"/>
      <c r="D19" s="8"/>
      <c r="E19" s="9"/>
      <c r="F19" s="8"/>
      <c r="G19" s="9"/>
      <c r="H19" s="7" t="s">
        <v>246</v>
      </c>
      <c r="I19" s="7" t="s">
        <v>246</v>
      </c>
      <c r="J19" s="7"/>
      <c r="K19" s="10"/>
      <c r="L19" s="16" t="e">
        <f>VLOOKUP(H19,'dane do tabeli'!$I$2:$J$10,2,FALSE)</f>
        <v>#N/A</v>
      </c>
      <c r="M19" s="6" t="str">
        <f>VLOOKUP(B19,'dane do tabeli'!$D$2:$E$132,2,TRUE)</f>
        <v>RZGW Poznań</v>
      </c>
      <c r="N19" s="19" t="str">
        <f t="shared" si="0"/>
        <v/>
      </c>
    </row>
    <row r="20" spans="1:14" x14ac:dyDescent="0.25">
      <c r="A20" s="3">
        <v>15</v>
      </c>
      <c r="B20" s="7" t="s">
        <v>245</v>
      </c>
      <c r="C20" s="7"/>
      <c r="D20" s="8"/>
      <c r="E20" s="9"/>
      <c r="F20" s="8"/>
      <c r="G20" s="9"/>
      <c r="H20" s="7" t="s">
        <v>246</v>
      </c>
      <c r="I20" s="7" t="s">
        <v>246</v>
      </c>
      <c r="J20" s="7"/>
      <c r="K20" s="10"/>
      <c r="L20" s="16" t="e">
        <f>VLOOKUP(H20,'dane do tabeli'!$I$2:$J$10,2,FALSE)</f>
        <v>#N/A</v>
      </c>
      <c r="M20" s="6" t="str">
        <f>VLOOKUP(B20,'dane do tabeli'!$D$2:$E$132,2,TRUE)</f>
        <v>RZGW Poznań</v>
      </c>
      <c r="N20" s="19" t="str">
        <f t="shared" si="0"/>
        <v/>
      </c>
    </row>
    <row r="21" spans="1:14" x14ac:dyDescent="0.25">
      <c r="A21" s="3">
        <v>16</v>
      </c>
      <c r="B21" s="7" t="s">
        <v>245</v>
      </c>
      <c r="C21" s="7"/>
      <c r="D21" s="8"/>
      <c r="E21" s="9"/>
      <c r="F21" s="8"/>
      <c r="G21" s="9"/>
      <c r="H21" s="7" t="s">
        <v>246</v>
      </c>
      <c r="I21" s="7" t="s">
        <v>246</v>
      </c>
      <c r="J21" s="7"/>
      <c r="K21" s="10"/>
      <c r="L21" s="16" t="e">
        <f>VLOOKUP(H21,'dane do tabeli'!$I$2:$J$10,2,FALSE)</f>
        <v>#N/A</v>
      </c>
      <c r="M21" s="6" t="str">
        <f>VLOOKUP(B21,'dane do tabeli'!$D$2:$E$132,2,TRUE)</f>
        <v>RZGW Poznań</v>
      </c>
      <c r="N21" s="19" t="str">
        <f t="shared" si="0"/>
        <v/>
      </c>
    </row>
    <row r="22" spans="1:14" x14ac:dyDescent="0.25">
      <c r="A22" s="3">
        <v>17</v>
      </c>
      <c r="B22" s="7" t="s">
        <v>245</v>
      </c>
      <c r="C22" s="7"/>
      <c r="D22" s="8"/>
      <c r="E22" s="9"/>
      <c r="F22" s="8"/>
      <c r="G22" s="9"/>
      <c r="H22" s="7" t="s">
        <v>246</v>
      </c>
      <c r="I22" s="7" t="s">
        <v>246</v>
      </c>
      <c r="J22" s="7"/>
      <c r="K22" s="10"/>
      <c r="L22" s="16" t="e">
        <f>VLOOKUP(H22,'dane do tabeli'!$I$2:$J$10,2,FALSE)</f>
        <v>#N/A</v>
      </c>
      <c r="M22" s="6" t="str">
        <f>VLOOKUP(B22,'dane do tabeli'!$D$2:$E$132,2,TRUE)</f>
        <v>RZGW Poznań</v>
      </c>
      <c r="N22" s="19" t="str">
        <f t="shared" si="0"/>
        <v/>
      </c>
    </row>
    <row r="23" spans="1:14" x14ac:dyDescent="0.25">
      <c r="A23" s="3">
        <v>18</v>
      </c>
      <c r="B23" s="7" t="s">
        <v>245</v>
      </c>
      <c r="C23" s="7"/>
      <c r="D23" s="8"/>
      <c r="E23" s="9"/>
      <c r="F23" s="8"/>
      <c r="G23" s="9"/>
      <c r="H23" s="7" t="s">
        <v>246</v>
      </c>
      <c r="I23" s="7" t="s">
        <v>246</v>
      </c>
      <c r="J23" s="7"/>
      <c r="K23" s="10"/>
      <c r="L23" s="16" t="e">
        <f>VLOOKUP(H23,'dane do tabeli'!$I$2:$J$10,2,FALSE)</f>
        <v>#N/A</v>
      </c>
      <c r="M23" s="6" t="str">
        <f>VLOOKUP(B23,'dane do tabeli'!$D$2:$E$132,2,TRUE)</f>
        <v>RZGW Poznań</v>
      </c>
      <c r="N23" s="19" t="str">
        <f t="shared" si="0"/>
        <v/>
      </c>
    </row>
    <row r="24" spans="1:14" x14ac:dyDescent="0.25">
      <c r="A24" s="3">
        <v>19</v>
      </c>
      <c r="B24" s="7" t="s">
        <v>245</v>
      </c>
      <c r="C24" s="7"/>
      <c r="D24" s="8"/>
      <c r="E24" s="9"/>
      <c r="F24" s="8"/>
      <c r="G24" s="9"/>
      <c r="H24" s="7" t="s">
        <v>246</v>
      </c>
      <c r="I24" s="7" t="s">
        <v>246</v>
      </c>
      <c r="J24" s="7"/>
      <c r="K24" s="10"/>
      <c r="L24" s="16" t="e">
        <f>VLOOKUP(H24,'dane do tabeli'!$I$2:$J$10,2,FALSE)</f>
        <v>#N/A</v>
      </c>
      <c r="M24" s="6" t="str">
        <f>VLOOKUP(B24,'dane do tabeli'!$D$2:$E$132,2,TRUE)</f>
        <v>RZGW Poznań</v>
      </c>
      <c r="N24" s="19" t="str">
        <f t="shared" si="0"/>
        <v/>
      </c>
    </row>
    <row r="25" spans="1:14" x14ac:dyDescent="0.25">
      <c r="A25" s="3">
        <v>20</v>
      </c>
      <c r="B25" s="7" t="s">
        <v>245</v>
      </c>
      <c r="C25" s="7"/>
      <c r="D25" s="8"/>
      <c r="E25" s="9"/>
      <c r="F25" s="8"/>
      <c r="G25" s="9"/>
      <c r="H25" s="7" t="s">
        <v>246</v>
      </c>
      <c r="I25" s="7" t="s">
        <v>246</v>
      </c>
      <c r="J25" s="7"/>
      <c r="K25" s="10"/>
      <c r="L25" s="16" t="e">
        <f>VLOOKUP(H25,'dane do tabeli'!$I$2:$J$10,2,FALSE)</f>
        <v>#N/A</v>
      </c>
      <c r="M25" s="6" t="str">
        <f>VLOOKUP(B25,'dane do tabeli'!$D$2:$E$132,2,TRUE)</f>
        <v>RZGW Poznań</v>
      </c>
      <c r="N25" s="19" t="str">
        <f t="shared" si="0"/>
        <v/>
      </c>
    </row>
  </sheetData>
  <protectedRanges>
    <protectedRange sqref="B6:K25" name="Zakres informacji"/>
    <protectedRange sqref="C3" name="Nazwa Kola"/>
  </protectedRanges>
  <dataValidations count="7">
    <dataValidation type="list" allowBlank="1" showInputMessage="1" showErrorMessage="1" sqref="I6:I25" xr:uid="{10DDBFEB-040F-4D68-8312-764DB354329B}">
      <formula1>DYSCYPLINA</formula1>
    </dataValidation>
    <dataValidation type="list" allowBlank="1" showInputMessage="1" showErrorMessage="1" sqref="C3" xr:uid="{1D86AAA9-57C9-4D2A-9EF4-C97D47E8DE80}">
      <formula1>KOLO</formula1>
    </dataValidation>
    <dataValidation type="list" allowBlank="1" showInputMessage="1" showErrorMessage="1" sqref="B6:B25" xr:uid="{A1158FF8-E26E-4C63-9CE0-42FB4EC65E03}">
      <formula1>AKWENY</formula1>
    </dataValidation>
    <dataValidation type="date" errorStyle="warning" allowBlank="1" showInputMessage="1" showErrorMessage="1" errorTitle="data" error="błedna data" sqref="F6:F25" xr:uid="{9D4DD46C-F996-48CC-AE8E-EDDB9BCA8247}">
      <formula1>45658</formula1>
      <formula2>46022</formula2>
    </dataValidation>
    <dataValidation type="list" allowBlank="1" showInputMessage="1" showErrorMessage="1" sqref="H6:H25" xr:uid="{7E7EAFC4-8469-4BD4-87F0-71EF6F42F364}">
      <formula1>RODZAJ_ZAWODOW</formula1>
    </dataValidation>
    <dataValidation type="whole" errorStyle="information" allowBlank="1" showInputMessage="1" showErrorMessage="1" errorTitle="liczba" error="podaj konkretną szacowaną liczbę uczestników " sqref="K6:K25" xr:uid="{E2C1E166-B780-4DFD-9036-6340CF4A626A}">
      <formula1>1</formula1>
      <formula2>200</formula2>
    </dataValidation>
    <dataValidation type="date" errorStyle="warning" allowBlank="1" showInputMessage="1" showErrorMessage="1" errorTitle="data" error="błedna data" sqref="D6:D25" xr:uid="{99D4FE3A-1837-4AF1-8F26-0AD75FFF85A3}">
      <formula1>45658</formula1>
      <formula2>46022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26F84-D9D1-4917-927D-0A914B972A1E}">
  <sheetPr codeName="Arkusz1"/>
  <dimension ref="A1:J132"/>
  <sheetViews>
    <sheetView workbookViewId="0">
      <selection activeCell="G15" sqref="G15"/>
    </sheetView>
  </sheetViews>
  <sheetFormatPr defaultRowHeight="15" x14ac:dyDescent="0.25"/>
  <cols>
    <col min="2" max="2" width="58.42578125" customWidth="1"/>
    <col min="4" max="4" width="52.85546875" bestFit="1" customWidth="1"/>
    <col min="5" max="5" width="20.140625" customWidth="1"/>
    <col min="7" max="7" width="21.140625" bestFit="1" customWidth="1"/>
    <col min="9" max="9" width="19.42578125" customWidth="1"/>
    <col min="10" max="10" width="17.140625" customWidth="1"/>
  </cols>
  <sheetData>
    <row r="1" spans="1:10" ht="15.75" thickBot="1" x14ac:dyDescent="0.3"/>
    <row r="2" spans="1:10" ht="15.75" thickBot="1" x14ac:dyDescent="0.3">
      <c r="A2">
        <v>1</v>
      </c>
      <c r="B2" s="1" t="s">
        <v>1</v>
      </c>
      <c r="D2" s="3" t="s">
        <v>255</v>
      </c>
      <c r="E2" s="4"/>
      <c r="G2" s="3" t="s">
        <v>252</v>
      </c>
      <c r="I2" s="3" t="s">
        <v>261</v>
      </c>
      <c r="J2" s="3" t="s">
        <v>268</v>
      </c>
    </row>
    <row r="3" spans="1:10" ht="15.75" thickBot="1" x14ac:dyDescent="0.3">
      <c r="A3">
        <v>2</v>
      </c>
      <c r="B3" s="2" t="s">
        <v>2</v>
      </c>
      <c r="D3" s="23" t="s">
        <v>192</v>
      </c>
      <c r="E3" s="4" t="s">
        <v>232</v>
      </c>
      <c r="G3" s="3" t="s">
        <v>241</v>
      </c>
      <c r="I3" s="3" t="s">
        <v>262</v>
      </c>
      <c r="J3" s="3" t="s">
        <v>268</v>
      </c>
    </row>
    <row r="4" spans="1:10" ht="15.75" thickBot="1" x14ac:dyDescent="0.3">
      <c r="A4">
        <v>3</v>
      </c>
      <c r="B4" s="2" t="s">
        <v>3</v>
      </c>
      <c r="D4" s="23" t="s">
        <v>204</v>
      </c>
      <c r="E4" s="4"/>
      <c r="G4" s="3" t="s">
        <v>239</v>
      </c>
      <c r="I4" s="3" t="s">
        <v>264</v>
      </c>
      <c r="J4" s="3" t="s">
        <v>268</v>
      </c>
    </row>
    <row r="5" spans="1:10" ht="15.75" thickBot="1" x14ac:dyDescent="0.3">
      <c r="A5">
        <v>4</v>
      </c>
      <c r="B5" s="2" t="s">
        <v>4</v>
      </c>
      <c r="D5" s="23" t="s">
        <v>177</v>
      </c>
      <c r="E5" s="4" t="s">
        <v>231</v>
      </c>
      <c r="G5" s="3" t="s">
        <v>242</v>
      </c>
      <c r="I5" s="3" t="s">
        <v>260</v>
      </c>
      <c r="J5" s="3" t="s">
        <v>268</v>
      </c>
    </row>
    <row r="6" spans="1:10" ht="15.75" thickBot="1" x14ac:dyDescent="0.3">
      <c r="A6">
        <v>5</v>
      </c>
      <c r="B6" s="2" t="s">
        <v>5</v>
      </c>
      <c r="D6" s="23" t="s">
        <v>203</v>
      </c>
      <c r="E6" s="4" t="s">
        <v>232</v>
      </c>
      <c r="G6" s="3" t="s">
        <v>237</v>
      </c>
      <c r="I6" s="3" t="s">
        <v>265</v>
      </c>
      <c r="J6" s="3" t="s">
        <v>268</v>
      </c>
    </row>
    <row r="7" spans="1:10" ht="15.75" thickBot="1" x14ac:dyDescent="0.3">
      <c r="A7">
        <v>6</v>
      </c>
      <c r="B7" s="2" t="s">
        <v>6</v>
      </c>
      <c r="D7" s="3" t="s">
        <v>205</v>
      </c>
      <c r="E7" s="4"/>
      <c r="G7" s="3" t="s">
        <v>238</v>
      </c>
      <c r="I7" s="3" t="s">
        <v>263</v>
      </c>
      <c r="J7" s="3" t="s">
        <v>268</v>
      </c>
    </row>
    <row r="8" spans="1:10" ht="15.75" thickBot="1" x14ac:dyDescent="0.3">
      <c r="A8">
        <v>7</v>
      </c>
      <c r="B8" s="2" t="s">
        <v>7</v>
      </c>
      <c r="D8" s="3" t="s">
        <v>193</v>
      </c>
      <c r="E8" s="4" t="s">
        <v>232</v>
      </c>
      <c r="G8" s="3" t="s">
        <v>236</v>
      </c>
      <c r="I8" s="3" t="s">
        <v>266</v>
      </c>
      <c r="J8" s="3" t="s">
        <v>268</v>
      </c>
    </row>
    <row r="9" spans="1:10" ht="15.75" thickBot="1" x14ac:dyDescent="0.3">
      <c r="A9">
        <v>8</v>
      </c>
      <c r="B9" s="2" t="s">
        <v>8</v>
      </c>
      <c r="D9" s="23" t="s">
        <v>136</v>
      </c>
      <c r="E9" s="4" t="s">
        <v>231</v>
      </c>
      <c r="G9" s="3" t="s">
        <v>240</v>
      </c>
      <c r="I9" s="3" t="s">
        <v>259</v>
      </c>
      <c r="J9" s="3" t="s">
        <v>267</v>
      </c>
    </row>
    <row r="10" spans="1:10" ht="15.75" thickBot="1" x14ac:dyDescent="0.3">
      <c r="A10">
        <v>9</v>
      </c>
      <c r="B10" s="2" t="s">
        <v>9</v>
      </c>
      <c r="D10" s="23" t="s">
        <v>194</v>
      </c>
      <c r="E10" s="4" t="s">
        <v>232</v>
      </c>
      <c r="G10" s="3"/>
    </row>
    <row r="11" spans="1:10" ht="15.75" thickBot="1" x14ac:dyDescent="0.3">
      <c r="A11">
        <v>10</v>
      </c>
      <c r="B11" s="2" t="s">
        <v>10</v>
      </c>
      <c r="D11" s="23" t="s">
        <v>167</v>
      </c>
      <c r="E11" s="4" t="s">
        <v>231</v>
      </c>
    </row>
    <row r="12" spans="1:10" ht="15.75" thickBot="1" x14ac:dyDescent="0.3">
      <c r="A12">
        <v>11</v>
      </c>
      <c r="B12" s="2" t="s">
        <v>11</v>
      </c>
      <c r="D12" s="23" t="s">
        <v>206</v>
      </c>
      <c r="E12" s="4"/>
    </row>
    <row r="13" spans="1:10" ht="15.75" thickBot="1" x14ac:dyDescent="0.3">
      <c r="A13">
        <v>12</v>
      </c>
      <c r="B13" s="2" t="s">
        <v>12</v>
      </c>
      <c r="D13" s="23" t="s">
        <v>175</v>
      </c>
      <c r="E13" s="4" t="s">
        <v>231</v>
      </c>
    </row>
    <row r="14" spans="1:10" ht="15.75" thickBot="1" x14ac:dyDescent="0.3">
      <c r="A14">
        <v>13</v>
      </c>
      <c r="B14" s="2" t="s">
        <v>13</v>
      </c>
      <c r="D14" s="3" t="s">
        <v>143</v>
      </c>
      <c r="E14" s="4" t="s">
        <v>231</v>
      </c>
    </row>
    <row r="15" spans="1:10" ht="15.75" thickBot="1" x14ac:dyDescent="0.3">
      <c r="A15">
        <v>14</v>
      </c>
      <c r="B15" s="2" t="s">
        <v>14</v>
      </c>
      <c r="D15" s="23" t="s">
        <v>163</v>
      </c>
      <c r="E15" s="4" t="s">
        <v>231</v>
      </c>
    </row>
    <row r="16" spans="1:10" ht="15.75" thickBot="1" x14ac:dyDescent="0.3">
      <c r="A16">
        <v>15</v>
      </c>
      <c r="B16" s="2" t="s">
        <v>15</v>
      </c>
      <c r="D16" s="23" t="s">
        <v>137</v>
      </c>
      <c r="E16" s="4" t="s">
        <v>231</v>
      </c>
    </row>
    <row r="17" spans="1:5" ht="15.75" thickBot="1" x14ac:dyDescent="0.3">
      <c r="A17">
        <v>16</v>
      </c>
      <c r="B17" s="2" t="s">
        <v>16</v>
      </c>
      <c r="D17" s="23" t="s">
        <v>138</v>
      </c>
      <c r="E17" s="4" t="s">
        <v>231</v>
      </c>
    </row>
    <row r="18" spans="1:5" ht="15.75" thickBot="1" x14ac:dyDescent="0.3">
      <c r="A18">
        <v>17</v>
      </c>
      <c r="B18" s="2" t="s">
        <v>17</v>
      </c>
      <c r="D18" s="3" t="s">
        <v>199</v>
      </c>
      <c r="E18" s="4" t="s">
        <v>232</v>
      </c>
    </row>
    <row r="19" spans="1:5" ht="15.75" thickBot="1" x14ac:dyDescent="0.3">
      <c r="A19">
        <v>18</v>
      </c>
      <c r="B19" s="2" t="s">
        <v>18</v>
      </c>
      <c r="D19" s="23" t="s">
        <v>181</v>
      </c>
      <c r="E19" s="4" t="s">
        <v>231</v>
      </c>
    </row>
    <row r="20" spans="1:5" ht="15.75" thickBot="1" x14ac:dyDescent="0.3">
      <c r="A20">
        <v>19</v>
      </c>
      <c r="B20" s="2" t="s">
        <v>19</v>
      </c>
      <c r="D20" s="23" t="s">
        <v>182</v>
      </c>
      <c r="E20" s="4" t="s">
        <v>231</v>
      </c>
    </row>
    <row r="21" spans="1:5" ht="15.75" thickBot="1" x14ac:dyDescent="0.3">
      <c r="A21">
        <v>20</v>
      </c>
      <c r="B21" s="2" t="s">
        <v>20</v>
      </c>
      <c r="D21" s="23" t="s">
        <v>145</v>
      </c>
      <c r="E21" s="4" t="s">
        <v>231</v>
      </c>
    </row>
    <row r="22" spans="1:5" ht="15.75" thickBot="1" x14ac:dyDescent="0.3">
      <c r="A22">
        <v>21</v>
      </c>
      <c r="B22" s="2" t="s">
        <v>21</v>
      </c>
      <c r="D22" s="3" t="s">
        <v>164</v>
      </c>
      <c r="E22" s="4" t="s">
        <v>231</v>
      </c>
    </row>
    <row r="23" spans="1:5" ht="15.75" thickBot="1" x14ac:dyDescent="0.3">
      <c r="A23">
        <v>22</v>
      </c>
      <c r="B23" s="2" t="s">
        <v>22</v>
      </c>
      <c r="D23" s="23" t="s">
        <v>207</v>
      </c>
      <c r="E23" s="4"/>
    </row>
    <row r="24" spans="1:5" ht="15.75" thickBot="1" x14ac:dyDescent="0.3">
      <c r="A24">
        <v>23</v>
      </c>
      <c r="B24" s="2" t="s">
        <v>23</v>
      </c>
      <c r="D24" s="23" t="s">
        <v>162</v>
      </c>
      <c r="E24" s="4" t="s">
        <v>231</v>
      </c>
    </row>
    <row r="25" spans="1:5" ht="15.75" thickBot="1" x14ac:dyDescent="0.3">
      <c r="A25">
        <v>24</v>
      </c>
      <c r="B25" s="2" t="s">
        <v>24</v>
      </c>
      <c r="D25" s="23" t="s">
        <v>176</v>
      </c>
      <c r="E25" s="4" t="s">
        <v>231</v>
      </c>
    </row>
    <row r="26" spans="1:5" ht="15.75" thickBot="1" x14ac:dyDescent="0.3">
      <c r="A26">
        <v>25</v>
      </c>
      <c r="B26" s="2" t="s">
        <v>25</v>
      </c>
      <c r="D26" s="3" t="s">
        <v>208</v>
      </c>
      <c r="E26" s="4"/>
    </row>
    <row r="27" spans="1:5" ht="15.75" thickBot="1" x14ac:dyDescent="0.3">
      <c r="A27">
        <v>26</v>
      </c>
      <c r="B27" s="2" t="s">
        <v>26</v>
      </c>
      <c r="D27" s="23" t="s">
        <v>209</v>
      </c>
      <c r="E27" s="4"/>
    </row>
    <row r="28" spans="1:5" ht="15.75" thickBot="1" x14ac:dyDescent="0.3">
      <c r="A28">
        <v>27</v>
      </c>
      <c r="B28" s="2" t="s">
        <v>27</v>
      </c>
      <c r="D28" s="3" t="s">
        <v>210</v>
      </c>
      <c r="E28" s="4"/>
    </row>
    <row r="29" spans="1:5" ht="15.75" thickBot="1" x14ac:dyDescent="0.3">
      <c r="A29">
        <v>28</v>
      </c>
      <c r="B29" s="2" t="s">
        <v>28</v>
      </c>
      <c r="D29" s="3" t="s">
        <v>134</v>
      </c>
      <c r="E29" s="4" t="s">
        <v>231</v>
      </c>
    </row>
    <row r="30" spans="1:5" ht="15.75" thickBot="1" x14ac:dyDescent="0.3">
      <c r="A30">
        <v>29</v>
      </c>
      <c r="B30" s="2" t="s">
        <v>29</v>
      </c>
      <c r="D30" s="23" t="s">
        <v>146</v>
      </c>
      <c r="E30" s="4" t="s">
        <v>231</v>
      </c>
    </row>
    <row r="31" spans="1:5" ht="15.75" thickBot="1" x14ac:dyDescent="0.3">
      <c r="A31">
        <v>30</v>
      </c>
      <c r="B31" s="2" t="s">
        <v>30</v>
      </c>
      <c r="D31" s="3" t="s">
        <v>130</v>
      </c>
      <c r="E31" s="4" t="s">
        <v>231</v>
      </c>
    </row>
    <row r="32" spans="1:5" ht="15.75" thickBot="1" x14ac:dyDescent="0.3">
      <c r="A32">
        <v>31</v>
      </c>
      <c r="B32" s="2" t="s">
        <v>31</v>
      </c>
      <c r="D32" s="3" t="s">
        <v>147</v>
      </c>
      <c r="E32" s="4" t="s">
        <v>231</v>
      </c>
    </row>
    <row r="33" spans="1:5" ht="15.75" thickBot="1" x14ac:dyDescent="0.3">
      <c r="A33">
        <v>32</v>
      </c>
      <c r="B33" s="2" t="s">
        <v>32</v>
      </c>
      <c r="D33" s="3" t="s">
        <v>132</v>
      </c>
      <c r="E33" s="4" t="s">
        <v>231</v>
      </c>
    </row>
    <row r="34" spans="1:5" ht="15.75" thickBot="1" x14ac:dyDescent="0.3">
      <c r="A34">
        <v>33</v>
      </c>
      <c r="B34" s="2" t="s">
        <v>33</v>
      </c>
      <c r="D34" s="3" t="s">
        <v>211</v>
      </c>
      <c r="E34" s="4"/>
    </row>
    <row r="35" spans="1:5" ht="15.75" thickBot="1" x14ac:dyDescent="0.3">
      <c r="A35">
        <v>34</v>
      </c>
      <c r="B35" s="2" t="s">
        <v>34</v>
      </c>
      <c r="D35" s="3" t="s">
        <v>197</v>
      </c>
      <c r="E35" s="4" t="s">
        <v>232</v>
      </c>
    </row>
    <row r="36" spans="1:5" ht="15.75" thickBot="1" x14ac:dyDescent="0.3">
      <c r="A36">
        <v>35</v>
      </c>
      <c r="B36" s="2" t="s">
        <v>35</v>
      </c>
      <c r="D36" s="3" t="s">
        <v>270</v>
      </c>
      <c r="E36" s="4" t="s">
        <v>231</v>
      </c>
    </row>
    <row r="37" spans="1:5" ht="15.75" thickBot="1" x14ac:dyDescent="0.3">
      <c r="A37">
        <v>36</v>
      </c>
      <c r="B37" s="2" t="s">
        <v>36</v>
      </c>
      <c r="D37" s="3" t="s">
        <v>131</v>
      </c>
      <c r="E37" s="4" t="s">
        <v>231</v>
      </c>
    </row>
    <row r="38" spans="1:5" ht="15.75" thickBot="1" x14ac:dyDescent="0.3">
      <c r="A38">
        <v>37</v>
      </c>
      <c r="B38" s="2" t="s">
        <v>37</v>
      </c>
      <c r="D38" s="3" t="s">
        <v>188</v>
      </c>
      <c r="E38" s="4" t="s">
        <v>232</v>
      </c>
    </row>
    <row r="39" spans="1:5" ht="15.75" thickBot="1" x14ac:dyDescent="0.3">
      <c r="A39">
        <v>38</v>
      </c>
      <c r="B39" s="2" t="s">
        <v>38</v>
      </c>
      <c r="D39" s="3" t="s">
        <v>154</v>
      </c>
      <c r="E39" s="4" t="s">
        <v>231</v>
      </c>
    </row>
    <row r="40" spans="1:5" ht="15.75" thickBot="1" x14ac:dyDescent="0.3">
      <c r="A40">
        <v>39</v>
      </c>
      <c r="B40" s="2" t="s">
        <v>39</v>
      </c>
      <c r="D40" s="23" t="s">
        <v>128</v>
      </c>
      <c r="E40" s="4" t="s">
        <v>231</v>
      </c>
    </row>
    <row r="41" spans="1:5" ht="15.75" thickBot="1" x14ac:dyDescent="0.3">
      <c r="A41">
        <v>40</v>
      </c>
      <c r="B41" s="2" t="s">
        <v>40</v>
      </c>
      <c r="D41" s="23" t="s">
        <v>212</v>
      </c>
      <c r="E41" s="4"/>
    </row>
    <row r="42" spans="1:5" ht="15.75" thickBot="1" x14ac:dyDescent="0.3">
      <c r="A42">
        <v>41</v>
      </c>
      <c r="B42" s="2" t="s">
        <v>41</v>
      </c>
      <c r="D42" s="3" t="s">
        <v>289</v>
      </c>
      <c r="E42" s="4" t="s">
        <v>231</v>
      </c>
    </row>
    <row r="43" spans="1:5" ht="15.75" thickBot="1" x14ac:dyDescent="0.3">
      <c r="A43">
        <v>42</v>
      </c>
      <c r="B43" s="2" t="s">
        <v>42</v>
      </c>
      <c r="D43" s="3" t="s">
        <v>129</v>
      </c>
      <c r="E43" s="4" t="s">
        <v>231</v>
      </c>
    </row>
    <row r="44" spans="1:5" ht="15.75" thickBot="1" x14ac:dyDescent="0.3">
      <c r="A44">
        <v>43</v>
      </c>
      <c r="B44" s="2" t="s">
        <v>43</v>
      </c>
      <c r="D44" s="3" t="s">
        <v>159</v>
      </c>
      <c r="E44" s="4" t="s">
        <v>231</v>
      </c>
    </row>
    <row r="45" spans="1:5" ht="15.75" thickBot="1" x14ac:dyDescent="0.3">
      <c r="A45">
        <v>44</v>
      </c>
      <c r="B45" s="2" t="s">
        <v>44</v>
      </c>
      <c r="D45" s="23" t="s">
        <v>184</v>
      </c>
      <c r="E45" s="4" t="s">
        <v>232</v>
      </c>
    </row>
    <row r="46" spans="1:5" ht="15.75" thickBot="1" x14ac:dyDescent="0.3">
      <c r="A46">
        <v>45</v>
      </c>
      <c r="B46" s="2" t="s">
        <v>45</v>
      </c>
      <c r="D46" s="3" t="s">
        <v>183</v>
      </c>
      <c r="E46" s="4" t="s">
        <v>232</v>
      </c>
    </row>
    <row r="47" spans="1:5" ht="15.75" thickBot="1" x14ac:dyDescent="0.3">
      <c r="A47">
        <v>46</v>
      </c>
      <c r="B47" s="2" t="s">
        <v>46</v>
      </c>
      <c r="D47" s="23" t="s">
        <v>200</v>
      </c>
      <c r="E47" s="4" t="s">
        <v>232</v>
      </c>
    </row>
    <row r="48" spans="1:5" ht="15.75" thickBot="1" x14ac:dyDescent="0.3">
      <c r="A48">
        <v>47</v>
      </c>
      <c r="B48" s="2" t="s">
        <v>47</v>
      </c>
      <c r="D48" s="3" t="s">
        <v>213</v>
      </c>
      <c r="E48" s="4"/>
    </row>
    <row r="49" spans="1:5" ht="15.75" thickBot="1" x14ac:dyDescent="0.3">
      <c r="A49">
        <v>48</v>
      </c>
      <c r="B49" s="2" t="s">
        <v>48</v>
      </c>
      <c r="D49" s="23" t="s">
        <v>180</v>
      </c>
      <c r="E49" s="4" t="s">
        <v>231</v>
      </c>
    </row>
    <row r="50" spans="1:5" ht="15.75" thickBot="1" x14ac:dyDescent="0.3">
      <c r="A50">
        <v>49</v>
      </c>
      <c r="B50" s="2" t="s">
        <v>49</v>
      </c>
      <c r="D50" s="3" t="s">
        <v>126</v>
      </c>
      <c r="E50" s="4" t="s">
        <v>231</v>
      </c>
    </row>
    <row r="51" spans="1:5" ht="15.75" thickBot="1" x14ac:dyDescent="0.3">
      <c r="A51">
        <v>50</v>
      </c>
      <c r="B51" s="2" t="s">
        <v>50</v>
      </c>
      <c r="D51" s="3" t="s">
        <v>189</v>
      </c>
      <c r="E51" s="4" t="s">
        <v>232</v>
      </c>
    </row>
    <row r="52" spans="1:5" ht="15.75" thickBot="1" x14ac:dyDescent="0.3">
      <c r="A52">
        <v>51</v>
      </c>
      <c r="B52" s="2" t="s">
        <v>51</v>
      </c>
      <c r="D52" s="3" t="s">
        <v>190</v>
      </c>
      <c r="E52" s="4" t="s">
        <v>232</v>
      </c>
    </row>
    <row r="53" spans="1:5" ht="15.75" thickBot="1" x14ac:dyDescent="0.3">
      <c r="A53">
        <v>52</v>
      </c>
      <c r="B53" s="2" t="s">
        <v>52</v>
      </c>
      <c r="D53" s="23" t="s">
        <v>195</v>
      </c>
      <c r="E53" s="4" t="s">
        <v>232</v>
      </c>
    </row>
    <row r="54" spans="1:5" ht="15.75" thickBot="1" x14ac:dyDescent="0.3">
      <c r="A54">
        <v>53</v>
      </c>
      <c r="B54" s="2" t="s">
        <v>53</v>
      </c>
      <c r="D54" s="3" t="s">
        <v>214</v>
      </c>
      <c r="E54" s="4"/>
    </row>
    <row r="55" spans="1:5" ht="15.75" thickBot="1" x14ac:dyDescent="0.3">
      <c r="A55">
        <v>54</v>
      </c>
      <c r="B55" s="2" t="s">
        <v>54</v>
      </c>
      <c r="D55" s="3" t="s">
        <v>215</v>
      </c>
      <c r="E55" s="4"/>
    </row>
    <row r="56" spans="1:5" ht="15.75" thickBot="1" x14ac:dyDescent="0.3">
      <c r="A56">
        <v>55</v>
      </c>
      <c r="B56" s="2" t="s">
        <v>55</v>
      </c>
      <c r="D56" s="3" t="s">
        <v>125</v>
      </c>
      <c r="E56" s="4" t="s">
        <v>231</v>
      </c>
    </row>
    <row r="57" spans="1:5" ht="15.75" thickBot="1" x14ac:dyDescent="0.3">
      <c r="A57">
        <v>56</v>
      </c>
      <c r="B57" s="2" t="s">
        <v>56</v>
      </c>
      <c r="D57" s="3" t="s">
        <v>139</v>
      </c>
      <c r="E57" s="4" t="s">
        <v>231</v>
      </c>
    </row>
    <row r="58" spans="1:5" ht="15.75" thickBot="1" x14ac:dyDescent="0.3">
      <c r="A58">
        <v>57</v>
      </c>
      <c r="B58" s="2" t="s">
        <v>57</v>
      </c>
      <c r="D58" s="23" t="s">
        <v>179</v>
      </c>
      <c r="E58" s="4" t="s">
        <v>231</v>
      </c>
    </row>
    <row r="59" spans="1:5" ht="15.75" thickBot="1" x14ac:dyDescent="0.3">
      <c r="A59">
        <v>58</v>
      </c>
      <c r="B59" s="2" t="s">
        <v>58</v>
      </c>
      <c r="D59" s="3" t="s">
        <v>155</v>
      </c>
      <c r="E59" s="4" t="s">
        <v>231</v>
      </c>
    </row>
    <row r="60" spans="1:5" ht="15.75" thickBot="1" x14ac:dyDescent="0.3">
      <c r="A60">
        <v>59</v>
      </c>
      <c r="B60" s="2" t="s">
        <v>59</v>
      </c>
      <c r="D60" s="3" t="s">
        <v>216</v>
      </c>
      <c r="E60" s="4"/>
    </row>
    <row r="61" spans="1:5" ht="15.75" thickBot="1" x14ac:dyDescent="0.3">
      <c r="A61">
        <v>60</v>
      </c>
      <c r="B61" s="2" t="s">
        <v>60</v>
      </c>
      <c r="D61" s="23" t="s">
        <v>169</v>
      </c>
      <c r="E61" s="4" t="s">
        <v>231</v>
      </c>
    </row>
    <row r="62" spans="1:5" ht="15.75" thickBot="1" x14ac:dyDescent="0.3">
      <c r="A62">
        <v>61</v>
      </c>
      <c r="B62" s="2" t="s">
        <v>61</v>
      </c>
      <c r="D62" s="3" t="s">
        <v>217</v>
      </c>
      <c r="E62" s="4"/>
    </row>
    <row r="63" spans="1:5" ht="15.75" thickBot="1" x14ac:dyDescent="0.3">
      <c r="A63">
        <v>62</v>
      </c>
      <c r="B63" s="2" t="s">
        <v>62</v>
      </c>
      <c r="D63" s="23" t="s">
        <v>218</v>
      </c>
      <c r="E63" s="4"/>
    </row>
    <row r="64" spans="1:5" ht="15.75" thickBot="1" x14ac:dyDescent="0.3">
      <c r="A64">
        <v>63</v>
      </c>
      <c r="B64" s="2" t="s">
        <v>63</v>
      </c>
      <c r="D64" s="3" t="s">
        <v>148</v>
      </c>
      <c r="E64" s="4" t="s">
        <v>231</v>
      </c>
    </row>
    <row r="65" spans="1:5" ht="15.75" thickBot="1" x14ac:dyDescent="0.3">
      <c r="A65">
        <v>64</v>
      </c>
      <c r="B65" s="2" t="s">
        <v>64</v>
      </c>
      <c r="D65" s="23" t="s">
        <v>202</v>
      </c>
      <c r="E65" s="4" t="s">
        <v>232</v>
      </c>
    </row>
    <row r="66" spans="1:5" ht="15.75" thickBot="1" x14ac:dyDescent="0.3">
      <c r="A66">
        <v>65</v>
      </c>
      <c r="B66" s="2" t="s">
        <v>65</v>
      </c>
      <c r="D66" s="23" t="s">
        <v>201</v>
      </c>
      <c r="E66" s="4" t="s">
        <v>232</v>
      </c>
    </row>
    <row r="67" spans="1:5" ht="15.75" thickBot="1" x14ac:dyDescent="0.3">
      <c r="A67">
        <v>66</v>
      </c>
      <c r="B67" s="2" t="s">
        <v>66</v>
      </c>
      <c r="D67" s="23" t="s">
        <v>140</v>
      </c>
      <c r="E67" s="4" t="s">
        <v>231</v>
      </c>
    </row>
    <row r="68" spans="1:5" ht="15.75" thickBot="1" x14ac:dyDescent="0.3">
      <c r="A68">
        <v>67</v>
      </c>
      <c r="B68" s="2" t="s">
        <v>67</v>
      </c>
      <c r="D68" s="23" t="s">
        <v>141</v>
      </c>
      <c r="E68" s="4" t="s">
        <v>231</v>
      </c>
    </row>
    <row r="69" spans="1:5" ht="15.75" thickBot="1" x14ac:dyDescent="0.3">
      <c r="A69">
        <v>68</v>
      </c>
      <c r="B69" s="2" t="s">
        <v>68</v>
      </c>
      <c r="D69" s="3" t="s">
        <v>290</v>
      </c>
      <c r="E69" s="4" t="s">
        <v>231</v>
      </c>
    </row>
    <row r="70" spans="1:5" ht="15.75" thickBot="1" x14ac:dyDescent="0.3">
      <c r="A70">
        <v>69</v>
      </c>
      <c r="B70" s="2" t="s">
        <v>69</v>
      </c>
      <c r="D70" s="23" t="s">
        <v>198</v>
      </c>
      <c r="E70" s="4" t="s">
        <v>232</v>
      </c>
    </row>
    <row r="71" spans="1:5" ht="15.75" thickBot="1" x14ac:dyDescent="0.3">
      <c r="A71">
        <v>70</v>
      </c>
      <c r="B71" s="2" t="s">
        <v>70</v>
      </c>
      <c r="D71" s="23" t="s">
        <v>166</v>
      </c>
      <c r="E71" s="4" t="s">
        <v>231</v>
      </c>
    </row>
    <row r="72" spans="1:5" ht="15.75" thickBot="1" x14ac:dyDescent="0.3">
      <c r="A72">
        <v>71</v>
      </c>
      <c r="B72" s="2" t="s">
        <v>71</v>
      </c>
      <c r="D72" s="3" t="s">
        <v>291</v>
      </c>
      <c r="E72" s="4" t="s">
        <v>231</v>
      </c>
    </row>
    <row r="73" spans="1:5" ht="15.75" thickBot="1" x14ac:dyDescent="0.3">
      <c r="A73">
        <v>72</v>
      </c>
      <c r="B73" s="2" t="s">
        <v>72</v>
      </c>
      <c r="D73" s="23" t="s">
        <v>272</v>
      </c>
      <c r="E73" s="4"/>
    </row>
    <row r="74" spans="1:5" ht="15.75" thickBot="1" x14ac:dyDescent="0.3">
      <c r="A74">
        <v>73</v>
      </c>
      <c r="B74" s="2" t="s">
        <v>73</v>
      </c>
      <c r="D74" s="3" t="s">
        <v>157</v>
      </c>
      <c r="E74" s="4" t="s">
        <v>231</v>
      </c>
    </row>
    <row r="75" spans="1:5" ht="15.75" thickBot="1" x14ac:dyDescent="0.3">
      <c r="A75">
        <v>74</v>
      </c>
      <c r="B75" s="2" t="s">
        <v>74</v>
      </c>
      <c r="D75" s="23" t="s">
        <v>273</v>
      </c>
      <c r="E75" s="4"/>
    </row>
    <row r="76" spans="1:5" ht="15.75" thickBot="1" x14ac:dyDescent="0.3">
      <c r="A76">
        <v>75</v>
      </c>
      <c r="B76" s="2" t="s">
        <v>75</v>
      </c>
      <c r="D76" s="3" t="s">
        <v>292</v>
      </c>
      <c r="E76" s="4"/>
    </row>
    <row r="77" spans="1:5" ht="15.75" thickBot="1" x14ac:dyDescent="0.3">
      <c r="A77">
        <v>76</v>
      </c>
      <c r="B77" s="2" t="s">
        <v>76</v>
      </c>
      <c r="D77" s="23" t="s">
        <v>149</v>
      </c>
      <c r="E77" s="4" t="s">
        <v>231</v>
      </c>
    </row>
    <row r="78" spans="1:5" ht="15.75" thickBot="1" x14ac:dyDescent="0.3">
      <c r="A78">
        <v>77</v>
      </c>
      <c r="B78" s="2" t="s">
        <v>77</v>
      </c>
      <c r="D78" s="3" t="s">
        <v>185</v>
      </c>
      <c r="E78" s="4" t="s">
        <v>232</v>
      </c>
    </row>
    <row r="79" spans="1:5" ht="15.75" thickBot="1" x14ac:dyDescent="0.3">
      <c r="A79">
        <v>78</v>
      </c>
      <c r="B79" s="2" t="s">
        <v>78</v>
      </c>
      <c r="D79" s="23" t="s">
        <v>186</v>
      </c>
      <c r="E79" s="4" t="s">
        <v>232</v>
      </c>
    </row>
    <row r="80" spans="1:5" ht="15.75" thickBot="1" x14ac:dyDescent="0.3">
      <c r="A80">
        <v>79</v>
      </c>
      <c r="B80" s="2" t="s">
        <v>79</v>
      </c>
      <c r="D80" s="23" t="s">
        <v>142</v>
      </c>
      <c r="E80" s="4" t="s">
        <v>231</v>
      </c>
    </row>
    <row r="81" spans="1:5" ht="15.75" thickBot="1" x14ac:dyDescent="0.3">
      <c r="A81">
        <v>80</v>
      </c>
      <c r="B81" s="2" t="s">
        <v>80</v>
      </c>
      <c r="D81" s="3" t="s">
        <v>219</v>
      </c>
      <c r="E81" s="4"/>
    </row>
    <row r="82" spans="1:5" ht="15.75" thickBot="1" x14ac:dyDescent="0.3">
      <c r="A82">
        <v>81</v>
      </c>
      <c r="B82" s="2" t="s">
        <v>81</v>
      </c>
      <c r="D82" s="3" t="s">
        <v>170</v>
      </c>
      <c r="E82" s="4" t="s">
        <v>231</v>
      </c>
    </row>
    <row r="83" spans="1:5" ht="15.75" thickBot="1" x14ac:dyDescent="0.3">
      <c r="A83">
        <v>82</v>
      </c>
      <c r="B83" s="2" t="s">
        <v>82</v>
      </c>
      <c r="D83" s="23" t="s">
        <v>271</v>
      </c>
      <c r="E83" s="4" t="s">
        <v>232</v>
      </c>
    </row>
    <row r="84" spans="1:5" ht="15.75" thickBot="1" x14ac:dyDescent="0.3">
      <c r="A84">
        <v>83</v>
      </c>
      <c r="B84" s="2" t="s">
        <v>83</v>
      </c>
      <c r="D84" s="23" t="s">
        <v>220</v>
      </c>
      <c r="E84" s="4"/>
    </row>
    <row r="85" spans="1:5" ht="15.75" thickBot="1" x14ac:dyDescent="0.3">
      <c r="A85">
        <v>84</v>
      </c>
      <c r="B85" s="2" t="s">
        <v>84</v>
      </c>
      <c r="D85" s="3" t="s">
        <v>178</v>
      </c>
      <c r="E85" s="4" t="s">
        <v>231</v>
      </c>
    </row>
    <row r="86" spans="1:5" ht="15.75" thickBot="1" x14ac:dyDescent="0.3">
      <c r="A86">
        <v>85</v>
      </c>
      <c r="B86" s="2" t="s">
        <v>85</v>
      </c>
      <c r="D86" s="3" t="s">
        <v>122</v>
      </c>
      <c r="E86" s="4" t="s">
        <v>231</v>
      </c>
    </row>
    <row r="87" spans="1:5" ht="15.75" thickBot="1" x14ac:dyDescent="0.3">
      <c r="A87">
        <v>86</v>
      </c>
      <c r="B87" s="2" t="s">
        <v>86</v>
      </c>
      <c r="D87" s="3" t="s">
        <v>254</v>
      </c>
      <c r="E87" s="4" t="s">
        <v>232</v>
      </c>
    </row>
    <row r="88" spans="1:5" ht="15.75" thickBot="1" x14ac:dyDescent="0.3">
      <c r="A88">
        <v>87</v>
      </c>
      <c r="B88" s="2" t="s">
        <v>87</v>
      </c>
      <c r="D88" s="23" t="s">
        <v>221</v>
      </c>
      <c r="E88" s="4"/>
    </row>
    <row r="89" spans="1:5" ht="15.75" thickBot="1" x14ac:dyDescent="0.3">
      <c r="A89">
        <v>88</v>
      </c>
      <c r="B89" s="2" t="s">
        <v>88</v>
      </c>
      <c r="D89" s="3" t="s">
        <v>174</v>
      </c>
      <c r="E89" s="4" t="s">
        <v>231</v>
      </c>
    </row>
    <row r="90" spans="1:5" ht="15.75" thickBot="1" x14ac:dyDescent="0.3">
      <c r="A90">
        <v>89</v>
      </c>
      <c r="B90" s="2" t="s">
        <v>89</v>
      </c>
      <c r="D90" s="3" t="s">
        <v>287</v>
      </c>
      <c r="E90" s="4" t="s">
        <v>231</v>
      </c>
    </row>
    <row r="91" spans="1:5" ht="15.75" thickBot="1" x14ac:dyDescent="0.3">
      <c r="A91">
        <v>90</v>
      </c>
      <c r="B91" s="2" t="s">
        <v>90</v>
      </c>
      <c r="D91" s="3" t="s">
        <v>288</v>
      </c>
      <c r="E91" s="4" t="s">
        <v>231</v>
      </c>
    </row>
    <row r="92" spans="1:5" ht="15.75" thickBot="1" x14ac:dyDescent="0.3">
      <c r="A92">
        <v>91</v>
      </c>
      <c r="B92" s="2" t="s">
        <v>91</v>
      </c>
      <c r="D92" s="3" t="s">
        <v>222</v>
      </c>
      <c r="E92" s="4"/>
    </row>
    <row r="93" spans="1:5" ht="15.75" thickBot="1" x14ac:dyDescent="0.3">
      <c r="A93">
        <v>92</v>
      </c>
      <c r="B93" s="2" t="s">
        <v>92</v>
      </c>
      <c r="D93" s="23" t="s">
        <v>223</v>
      </c>
      <c r="E93" s="4"/>
    </row>
    <row r="94" spans="1:5" ht="15.75" thickBot="1" x14ac:dyDescent="0.3">
      <c r="A94">
        <v>93</v>
      </c>
      <c r="B94" s="2" t="s">
        <v>93</v>
      </c>
      <c r="D94" s="3" t="s">
        <v>161</v>
      </c>
      <c r="E94" s="4" t="s">
        <v>231</v>
      </c>
    </row>
    <row r="95" spans="1:5" ht="15.75" thickBot="1" x14ac:dyDescent="0.3">
      <c r="A95">
        <v>94</v>
      </c>
      <c r="B95" s="2" t="s">
        <v>94</v>
      </c>
      <c r="D95" s="3" t="s">
        <v>224</v>
      </c>
      <c r="E95" s="4" t="s">
        <v>232</v>
      </c>
    </row>
    <row r="96" spans="1:5" ht="15.75" thickBot="1" x14ac:dyDescent="0.3">
      <c r="A96">
        <v>95</v>
      </c>
      <c r="B96" s="2" t="s">
        <v>95</v>
      </c>
      <c r="D96" s="3" t="s">
        <v>165</v>
      </c>
      <c r="E96" s="4" t="s">
        <v>231</v>
      </c>
    </row>
    <row r="97" spans="1:5" ht="15.75" thickBot="1" x14ac:dyDescent="0.3">
      <c r="A97">
        <v>96</v>
      </c>
      <c r="B97" s="2" t="s">
        <v>96</v>
      </c>
      <c r="D97" s="23" t="s">
        <v>225</v>
      </c>
      <c r="E97" s="4"/>
    </row>
    <row r="98" spans="1:5" ht="15.75" thickBot="1" x14ac:dyDescent="0.3">
      <c r="A98">
        <v>97</v>
      </c>
      <c r="B98" s="2" t="s">
        <v>97</v>
      </c>
      <c r="D98" s="23" t="s">
        <v>274</v>
      </c>
      <c r="E98" s="4" t="s">
        <v>231</v>
      </c>
    </row>
    <row r="99" spans="1:5" ht="15.75" thickBot="1" x14ac:dyDescent="0.3">
      <c r="A99">
        <v>98</v>
      </c>
      <c r="B99" s="2" t="s">
        <v>98</v>
      </c>
      <c r="D99" s="3" t="s">
        <v>156</v>
      </c>
      <c r="E99" s="4" t="s">
        <v>231</v>
      </c>
    </row>
    <row r="100" spans="1:5" ht="15.75" thickBot="1" x14ac:dyDescent="0.3">
      <c r="A100">
        <v>99</v>
      </c>
      <c r="B100" s="2" t="s">
        <v>99</v>
      </c>
      <c r="D100" s="3" t="s">
        <v>160</v>
      </c>
      <c r="E100" s="4" t="s">
        <v>231</v>
      </c>
    </row>
    <row r="101" spans="1:5" ht="15.75" thickBot="1" x14ac:dyDescent="0.3">
      <c r="A101">
        <v>100</v>
      </c>
      <c r="B101" s="2" t="s">
        <v>100</v>
      </c>
      <c r="D101" s="3" t="s">
        <v>171</v>
      </c>
      <c r="E101" s="4" t="s">
        <v>231</v>
      </c>
    </row>
    <row r="102" spans="1:5" ht="15.75" thickBot="1" x14ac:dyDescent="0.3">
      <c r="A102">
        <v>101</v>
      </c>
      <c r="B102" s="2" t="s">
        <v>101</v>
      </c>
      <c r="D102" s="3" t="s">
        <v>296</v>
      </c>
      <c r="E102" s="4" t="s">
        <v>231</v>
      </c>
    </row>
    <row r="103" spans="1:5" ht="15.75" thickBot="1" x14ac:dyDescent="0.3">
      <c r="A103">
        <v>102</v>
      </c>
      <c r="B103" s="2" t="s">
        <v>102</v>
      </c>
      <c r="D103" s="3" t="s">
        <v>127</v>
      </c>
      <c r="E103" s="4" t="s">
        <v>231</v>
      </c>
    </row>
    <row r="104" spans="1:5" ht="15.75" thickBot="1" x14ac:dyDescent="0.3">
      <c r="A104">
        <v>103</v>
      </c>
      <c r="B104" s="2" t="s">
        <v>103</v>
      </c>
      <c r="D104" s="3" t="s">
        <v>135</v>
      </c>
      <c r="E104" s="4" t="s">
        <v>231</v>
      </c>
    </row>
    <row r="105" spans="1:5" ht="15.75" thickBot="1" x14ac:dyDescent="0.3">
      <c r="A105">
        <v>104</v>
      </c>
      <c r="B105" s="2" t="s">
        <v>104</v>
      </c>
      <c r="D105" s="23" t="s">
        <v>150</v>
      </c>
      <c r="E105" s="4" t="s">
        <v>231</v>
      </c>
    </row>
    <row r="106" spans="1:5" ht="15.75" thickBot="1" x14ac:dyDescent="0.3">
      <c r="A106">
        <v>105</v>
      </c>
      <c r="B106" s="2" t="s">
        <v>105</v>
      </c>
      <c r="D106" s="3" t="s">
        <v>275</v>
      </c>
      <c r="E106" s="4" t="s">
        <v>231</v>
      </c>
    </row>
    <row r="107" spans="1:5" ht="15.75" thickBot="1" x14ac:dyDescent="0.3">
      <c r="A107">
        <v>106</v>
      </c>
      <c r="B107" s="2" t="s">
        <v>106</v>
      </c>
      <c r="D107" s="23" t="s">
        <v>226</v>
      </c>
      <c r="E107" s="4"/>
    </row>
    <row r="108" spans="1:5" ht="15.75" thickBot="1" x14ac:dyDescent="0.3">
      <c r="A108">
        <v>107</v>
      </c>
      <c r="B108" s="2" t="s">
        <v>107</v>
      </c>
      <c r="D108" s="23" t="s">
        <v>158</v>
      </c>
      <c r="E108" s="4" t="s">
        <v>231</v>
      </c>
    </row>
    <row r="109" spans="1:5" ht="15.75" thickBot="1" x14ac:dyDescent="0.3">
      <c r="A109">
        <v>108</v>
      </c>
      <c r="B109" s="2" t="s">
        <v>108</v>
      </c>
      <c r="D109" s="3" t="s">
        <v>293</v>
      </c>
      <c r="E109" s="4" t="s">
        <v>231</v>
      </c>
    </row>
    <row r="110" spans="1:5" ht="15.75" thickBot="1" x14ac:dyDescent="0.3">
      <c r="A110">
        <v>109</v>
      </c>
      <c r="B110" s="2" t="s">
        <v>109</v>
      </c>
      <c r="D110" s="3" t="s">
        <v>120</v>
      </c>
      <c r="E110" s="4" t="s">
        <v>231</v>
      </c>
    </row>
    <row r="111" spans="1:5" ht="15.75" thickBot="1" x14ac:dyDescent="0.3">
      <c r="A111">
        <v>110</v>
      </c>
      <c r="B111" s="2" t="s">
        <v>110</v>
      </c>
      <c r="D111" s="3" t="s">
        <v>121</v>
      </c>
      <c r="E111" s="4" t="s">
        <v>231</v>
      </c>
    </row>
    <row r="112" spans="1:5" ht="15.75" thickBot="1" x14ac:dyDescent="0.3">
      <c r="A112">
        <v>111</v>
      </c>
      <c r="B112" s="2" t="s">
        <v>111</v>
      </c>
      <c r="D112" s="3" t="s">
        <v>123</v>
      </c>
      <c r="E112" s="4" t="s">
        <v>231</v>
      </c>
    </row>
    <row r="113" spans="1:5" ht="15.75" thickBot="1" x14ac:dyDescent="0.3">
      <c r="A113">
        <v>112</v>
      </c>
      <c r="B113" s="2" t="s">
        <v>112</v>
      </c>
      <c r="D113" s="3" t="s">
        <v>124</v>
      </c>
      <c r="E113" s="4" t="s">
        <v>231</v>
      </c>
    </row>
    <row r="114" spans="1:5" ht="15.75" thickBot="1" x14ac:dyDescent="0.3">
      <c r="A114">
        <v>113</v>
      </c>
      <c r="B114" s="2" t="s">
        <v>113</v>
      </c>
      <c r="D114" s="23" t="s">
        <v>172</v>
      </c>
      <c r="E114" s="4" t="s">
        <v>231</v>
      </c>
    </row>
    <row r="115" spans="1:5" ht="15.75" thickBot="1" x14ac:dyDescent="0.3">
      <c r="A115">
        <v>114</v>
      </c>
      <c r="B115" s="2" t="s">
        <v>114</v>
      </c>
      <c r="D115" s="3" t="s">
        <v>253</v>
      </c>
      <c r="E115" s="4" t="s">
        <v>232</v>
      </c>
    </row>
    <row r="116" spans="1:5" ht="15.75" thickBot="1" x14ac:dyDescent="0.3">
      <c r="A116">
        <v>115</v>
      </c>
      <c r="B116" s="2" t="s">
        <v>115</v>
      </c>
      <c r="D116" s="3" t="s">
        <v>250</v>
      </c>
      <c r="E116" s="4" t="s">
        <v>231</v>
      </c>
    </row>
    <row r="117" spans="1:5" ht="15.75" thickBot="1" x14ac:dyDescent="0.3">
      <c r="A117">
        <v>116</v>
      </c>
      <c r="B117" s="2" t="s">
        <v>116</v>
      </c>
      <c r="D117" s="23" t="s">
        <v>251</v>
      </c>
      <c r="E117" s="4" t="s">
        <v>232</v>
      </c>
    </row>
    <row r="118" spans="1:5" ht="15.75" thickBot="1" x14ac:dyDescent="0.3">
      <c r="A118">
        <v>117</v>
      </c>
      <c r="B118" s="2" t="s">
        <v>117</v>
      </c>
      <c r="D118" s="3" t="s">
        <v>168</v>
      </c>
      <c r="E118" s="4" t="s">
        <v>231</v>
      </c>
    </row>
    <row r="119" spans="1:5" ht="15.75" thickBot="1" x14ac:dyDescent="0.3">
      <c r="A119">
        <v>118</v>
      </c>
      <c r="B119" s="20" t="s">
        <v>118</v>
      </c>
      <c r="D119" s="3" t="s">
        <v>173</v>
      </c>
      <c r="E119" s="4" t="s">
        <v>231</v>
      </c>
    </row>
    <row r="120" spans="1:5" ht="15.75" thickBot="1" x14ac:dyDescent="0.3">
      <c r="A120">
        <v>119</v>
      </c>
      <c r="B120" s="21" t="s">
        <v>119</v>
      </c>
      <c r="D120" s="3" t="s">
        <v>151</v>
      </c>
      <c r="E120" s="4" t="s">
        <v>231</v>
      </c>
    </row>
    <row r="121" spans="1:5" ht="15.75" thickBot="1" x14ac:dyDescent="0.3">
      <c r="A121">
        <v>120</v>
      </c>
      <c r="B121" s="22" t="s">
        <v>278</v>
      </c>
      <c r="D121" s="3" t="s">
        <v>227</v>
      </c>
      <c r="E121" s="4"/>
    </row>
    <row r="122" spans="1:5" ht="15.75" thickBot="1" x14ac:dyDescent="0.3">
      <c r="A122">
        <v>121</v>
      </c>
      <c r="B122" s="22" t="s">
        <v>279</v>
      </c>
      <c r="D122" s="3" t="s">
        <v>152</v>
      </c>
      <c r="E122" s="4" t="s">
        <v>231</v>
      </c>
    </row>
    <row r="123" spans="1:5" ht="15.75" thickBot="1" x14ac:dyDescent="0.3">
      <c r="A123">
        <v>122</v>
      </c>
      <c r="B123" s="22" t="s">
        <v>280</v>
      </c>
      <c r="D123" s="3" t="s">
        <v>153</v>
      </c>
      <c r="E123" s="4" t="s">
        <v>231</v>
      </c>
    </row>
    <row r="124" spans="1:5" ht="15.75" thickBot="1" x14ac:dyDescent="0.3">
      <c r="A124">
        <v>123</v>
      </c>
      <c r="B124" s="22" t="s">
        <v>281</v>
      </c>
      <c r="D124" s="3" t="s">
        <v>191</v>
      </c>
      <c r="E124" s="4" t="s">
        <v>232</v>
      </c>
    </row>
    <row r="125" spans="1:5" ht="15.75" thickBot="1" x14ac:dyDescent="0.3">
      <c r="A125">
        <v>124</v>
      </c>
      <c r="B125" s="22" t="s">
        <v>282</v>
      </c>
      <c r="D125" s="23" t="s">
        <v>228</v>
      </c>
      <c r="E125" s="4"/>
    </row>
    <row r="126" spans="1:5" ht="15.75" thickBot="1" x14ac:dyDescent="0.3">
      <c r="A126">
        <v>125</v>
      </c>
      <c r="B126" s="22" t="s">
        <v>283</v>
      </c>
      <c r="D126" s="23" t="s">
        <v>187</v>
      </c>
      <c r="E126" s="4" t="s">
        <v>232</v>
      </c>
    </row>
    <row r="127" spans="1:5" ht="15.75" thickBot="1" x14ac:dyDescent="0.3">
      <c r="A127">
        <v>126</v>
      </c>
      <c r="B127" s="22" t="s">
        <v>284</v>
      </c>
      <c r="D127" s="23" t="s">
        <v>196</v>
      </c>
      <c r="E127" s="4" t="s">
        <v>232</v>
      </c>
    </row>
    <row r="128" spans="1:5" ht="15.75" thickBot="1" x14ac:dyDescent="0.3">
      <c r="A128">
        <v>127</v>
      </c>
      <c r="B128" s="22" t="s">
        <v>285</v>
      </c>
      <c r="D128" s="3" t="s">
        <v>144</v>
      </c>
      <c r="E128" s="4" t="s">
        <v>231</v>
      </c>
    </row>
    <row r="129" spans="1:5" ht="15.75" thickBot="1" x14ac:dyDescent="0.3">
      <c r="A129">
        <v>128</v>
      </c>
      <c r="B129" s="22" t="s">
        <v>286</v>
      </c>
      <c r="D129" s="23" t="s">
        <v>229</v>
      </c>
      <c r="E129" s="4"/>
    </row>
    <row r="130" spans="1:5" x14ac:dyDescent="0.25">
      <c r="D130" s="3" t="s">
        <v>230</v>
      </c>
      <c r="E130" s="4"/>
    </row>
    <row r="131" spans="1:5" x14ac:dyDescent="0.25">
      <c r="D131" s="3" t="s">
        <v>133</v>
      </c>
      <c r="E131" s="4" t="s">
        <v>231</v>
      </c>
    </row>
    <row r="132" spans="1:5" x14ac:dyDescent="0.25">
      <c r="D132" s="3" t="s">
        <v>294</v>
      </c>
      <c r="E132" s="4"/>
    </row>
  </sheetData>
  <sheetProtection selectLockedCells="1" selectUnlockedCells="1"/>
  <sortState xmlns:xlrd2="http://schemas.microsoft.com/office/spreadsheetml/2017/richdata2" ref="G2:G9">
    <sortCondition ref="G2:G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ZAWODY</vt:lpstr>
      <vt:lpstr>dane do tabeli</vt:lpstr>
      <vt:lpstr>AKWENY</vt:lpstr>
      <vt:lpstr>DYSCYPLINA</vt:lpstr>
      <vt:lpstr>KOLO</vt:lpstr>
      <vt:lpstr>RODZAJ_ZAWODOW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Woźniak</dc:creator>
  <cp:lastModifiedBy>Przemysław Woźniak</cp:lastModifiedBy>
  <dcterms:created xsi:type="dcterms:W3CDTF">2015-06-05T18:19:34Z</dcterms:created>
  <dcterms:modified xsi:type="dcterms:W3CDTF">2024-11-12T12:10:20Z</dcterms:modified>
</cp:coreProperties>
</file>